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9915" activeTab="0"/>
  </bookViews>
  <sheets>
    <sheet name="R009B08" sheetId="1" r:id="rId1"/>
  </sheets>
  <definedNames>
    <definedName name="_xlnm.Print_Titles" localSheetId="0">'R009B08'!$1:$7</definedName>
  </definedNames>
  <calcPr fullCalcOnLoad="1"/>
</workbook>
</file>

<file path=xl/comments1.xml><?xml version="1.0" encoding="utf-8"?>
<comments xmlns="http://schemas.openxmlformats.org/spreadsheetml/2006/main">
  <authors>
    <author>kmercer</author>
  </authors>
  <commentList>
    <comment ref="G69" authorId="0">
      <text>
        <r>
          <rPr>
            <b/>
            <sz val="8"/>
            <rFont val="Tahoma"/>
            <family val="0"/>
          </rPr>
          <t>The computed amount is $1,695,642, however, a change to their Form 308 resulted in an overpayment of $24,065 which will be refunded to KSDE.</t>
        </r>
      </text>
    </comment>
  </commentList>
</comments>
</file>

<file path=xl/sharedStrings.xml><?xml version="1.0" encoding="utf-8"?>
<sst xmlns="http://schemas.openxmlformats.org/spreadsheetml/2006/main" count="631" uniqueCount="404">
  <si>
    <t>WEIGHTED</t>
  </si>
  <si>
    <t>COUNTY NAME</t>
  </si>
  <si>
    <t>FTE</t>
  </si>
  <si>
    <t>SUPP.</t>
  </si>
  <si>
    <t>BUDGET</t>
  </si>
  <si>
    <t>B &amp; B</t>
  </si>
  <si>
    <t>Neosho</t>
  </si>
  <si>
    <t>Erie</t>
  </si>
  <si>
    <t>Gray</t>
  </si>
  <si>
    <t>Cimarron-Ensign</t>
  </si>
  <si>
    <t>Cheyenne</t>
  </si>
  <si>
    <t>Cheylin</t>
  </si>
  <si>
    <t>Rawlins</t>
  </si>
  <si>
    <t>Rawlins County</t>
  </si>
  <si>
    <t>Ness</t>
  </si>
  <si>
    <t>Western Plains</t>
  </si>
  <si>
    <t>Jewell</t>
  </si>
  <si>
    <t>Rock Hills</t>
  </si>
  <si>
    <t>Washington</t>
  </si>
  <si>
    <t>Washington Co. Schools</t>
  </si>
  <si>
    <t>Republic</t>
  </si>
  <si>
    <t>Republic County</t>
  </si>
  <si>
    <t>Greeley</t>
  </si>
  <si>
    <t>Greeley County</t>
  </si>
  <si>
    <t>Wyandotte</t>
  </si>
  <si>
    <t>Turner</t>
  </si>
  <si>
    <t>Piper</t>
  </si>
  <si>
    <t>Bonner Springs</t>
  </si>
  <si>
    <t>Butler</t>
  </si>
  <si>
    <t>Bluestem</t>
  </si>
  <si>
    <t>Remington-Whitewater</t>
  </si>
  <si>
    <t>Leavenworth</t>
  </si>
  <si>
    <t>Ft. Leavenworth</t>
  </si>
  <si>
    <t>Trego</t>
  </si>
  <si>
    <t>WaKeeney</t>
  </si>
  <si>
    <t>Stevens</t>
  </si>
  <si>
    <t>Moscow</t>
  </si>
  <si>
    <t>Hugoton</t>
  </si>
  <si>
    <t>Norton</t>
  </si>
  <si>
    <t>Northern Valley</t>
  </si>
  <si>
    <t>West Solomon</t>
  </si>
  <si>
    <t>Grant</t>
  </si>
  <si>
    <t>Ulysses</t>
  </si>
  <si>
    <t>Kearny</t>
  </si>
  <si>
    <t>Lakin</t>
  </si>
  <si>
    <t>Deerfield</t>
  </si>
  <si>
    <t>Morton</t>
  </si>
  <si>
    <t>Rolla</t>
  </si>
  <si>
    <t>Elkhart</t>
  </si>
  <si>
    <t>Clark</t>
  </si>
  <si>
    <t>Minneola</t>
  </si>
  <si>
    <t>Ashland</t>
  </si>
  <si>
    <t>Barnes</t>
  </si>
  <si>
    <t>Clifton-Clyde</t>
  </si>
  <si>
    <t>Meade</t>
  </si>
  <si>
    <t>Fowler</t>
  </si>
  <si>
    <t>Hodgeman</t>
  </si>
  <si>
    <t>Jetmore</t>
  </si>
  <si>
    <t>Hanston</t>
  </si>
  <si>
    <t>Johnson</t>
  </si>
  <si>
    <t>Blue Valley</t>
  </si>
  <si>
    <t>Spring Hill</t>
  </si>
  <si>
    <t>Gardner-Edgerton</t>
  </si>
  <si>
    <t>DeSoto</t>
  </si>
  <si>
    <t>Olathe</t>
  </si>
  <si>
    <t>Bourbon</t>
  </si>
  <si>
    <t>Ft. Scott</t>
  </si>
  <si>
    <t>Uniontown</t>
  </si>
  <si>
    <t>Smith</t>
  </si>
  <si>
    <t>Smith Center</t>
  </si>
  <si>
    <t>West Smith Co.</t>
  </si>
  <si>
    <t>Ottawa</t>
  </si>
  <si>
    <t>North Ottawa Co.</t>
  </si>
  <si>
    <t>Twin Valley</t>
  </si>
  <si>
    <t>Wallace</t>
  </si>
  <si>
    <t>Weskan</t>
  </si>
  <si>
    <t>Coffey</t>
  </si>
  <si>
    <t>Lebo-Waverly</t>
  </si>
  <si>
    <t>Burlington</t>
  </si>
  <si>
    <t>LeRoy-Gridley</t>
  </si>
  <si>
    <t>Crawford</t>
  </si>
  <si>
    <t>Northeast</t>
  </si>
  <si>
    <t>Cherokee</t>
  </si>
  <si>
    <t>Girard</t>
  </si>
  <si>
    <t>Frontenac</t>
  </si>
  <si>
    <t>Pittsburg</t>
  </si>
  <si>
    <t>Lyon</t>
  </si>
  <si>
    <t>North Lyon Co.</t>
  </si>
  <si>
    <t>Southern Lyon Co.</t>
  </si>
  <si>
    <t>Emporia</t>
  </si>
  <si>
    <t>Barber</t>
  </si>
  <si>
    <t>Barber Co.</t>
  </si>
  <si>
    <t>South Barber Co.</t>
  </si>
  <si>
    <t>Allen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</si>
  <si>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</si>
  <si>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</si>
  <si>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</si>
  <si>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</si>
  <si>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</si>
  <si>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</si>
  <si>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</si>
  <si>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</si>
  <si>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</si>
  <si>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</si>
  <si>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</si>
  <si>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</si>
  <si>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</si>
  <si>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</si>
  <si>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Rooks</t>
  </si>
  <si>
    <t>Palco</t>
  </si>
  <si>
    <t>Plainville</t>
  </si>
  <si>
    <t>Stockton</t>
  </si>
  <si>
    <t>Mitchell</t>
  </si>
  <si>
    <t>Waconda</t>
  </si>
  <si>
    <t>Beloit</t>
  </si>
  <si>
    <t>Logan</t>
  </si>
  <si>
    <t>Oakley</t>
  </si>
  <si>
    <t>Triplains</t>
  </si>
  <si>
    <t>Graham</t>
  </si>
  <si>
    <t>Graham County</t>
  </si>
  <si>
    <t>Elk</t>
  </si>
  <si>
    <t>West Elk</t>
  </si>
  <si>
    <t>Elk Valley</t>
  </si>
  <si>
    <t>Chase</t>
  </si>
  <si>
    <t>Chase County</t>
  </si>
  <si>
    <t>Chautauqua</t>
  </si>
  <si>
    <t>Cedar Vale</t>
  </si>
  <si>
    <t>Franklin</t>
  </si>
  <si>
    <t>West Franklin</t>
  </si>
  <si>
    <t>Central Heights</t>
  </si>
  <si>
    <t>Wellsville</t>
  </si>
  <si>
    <t>Gove</t>
  </si>
  <si>
    <t>Grinnell</t>
  </si>
  <si>
    <t>Wheatland</t>
  </si>
  <si>
    <t>Quinter</t>
  </si>
  <si>
    <t>Decatur</t>
  </si>
  <si>
    <t>Oberlin</t>
  </si>
  <si>
    <t>St. Francis</t>
  </si>
  <si>
    <t>Lincoln</t>
  </si>
  <si>
    <t>Sylvan Grove</t>
  </si>
  <si>
    <t>Comanche</t>
  </si>
  <si>
    <t>Commanche County</t>
  </si>
  <si>
    <t>Ness City</t>
  </si>
  <si>
    <t>Saline</t>
  </si>
  <si>
    <t>Salina</t>
  </si>
  <si>
    <t>Southeast of Saline</t>
  </si>
  <si>
    <t>Ell-Saline</t>
  </si>
  <si>
    <t>Reno</t>
  </si>
  <si>
    <t>Hutchinson</t>
  </si>
  <si>
    <t>Nickerson</t>
  </si>
  <si>
    <t>Fairfield</t>
  </si>
  <si>
    <t>Pretty Prairie</t>
  </si>
  <si>
    <t>Haven</t>
  </si>
  <si>
    <t>Buhler</t>
  </si>
  <si>
    <t>Thomas</t>
  </si>
  <si>
    <t>Brewster</t>
  </si>
  <si>
    <t>Colby</t>
  </si>
  <si>
    <t>Golden Plains</t>
  </si>
  <si>
    <t>Pottawatomie</t>
  </si>
  <si>
    <t>Wamego</t>
  </si>
  <si>
    <t>Kaw Valley</t>
  </si>
  <si>
    <t>Onaga</t>
  </si>
  <si>
    <t>Westmoreland</t>
  </si>
  <si>
    <t>Phillips</t>
  </si>
  <si>
    <t>Eastern Heights</t>
  </si>
  <si>
    <t>Phillipsburg</t>
  </si>
  <si>
    <t>Ellsworth</t>
  </si>
  <si>
    <t>Lorraine</t>
  </si>
  <si>
    <t>Wabaunsee</t>
  </si>
  <si>
    <t>Alma</t>
  </si>
  <si>
    <t>Wabaunsee East</t>
  </si>
  <si>
    <t>Kingman</t>
  </si>
  <si>
    <t>Cunningham</t>
  </si>
  <si>
    <t>Cloud</t>
  </si>
  <si>
    <t>Concordia</t>
  </si>
  <si>
    <t>Southern Cloud</t>
  </si>
  <si>
    <t>Jackson</t>
  </si>
  <si>
    <t>North Jackson</t>
  </si>
  <si>
    <t>Holton</t>
  </si>
  <si>
    <t>Mayetta</t>
  </si>
  <si>
    <t>Jefferson</t>
  </si>
  <si>
    <t>Valley Halls</t>
  </si>
  <si>
    <t>Jefferson County</t>
  </si>
  <si>
    <t>Jefferson West</t>
  </si>
  <si>
    <t>Oskaloosa</t>
  </si>
  <si>
    <t>McLouth</t>
  </si>
  <si>
    <t>Perry</t>
  </si>
  <si>
    <t>Linn</t>
  </si>
  <si>
    <t>Pleasanton</t>
  </si>
  <si>
    <t>Shawnee</t>
  </si>
  <si>
    <t>Seaman</t>
  </si>
  <si>
    <t>Jayhawk</t>
  </si>
  <si>
    <t>Edwards</t>
  </si>
  <si>
    <t>Kinsely-Offerle</t>
  </si>
  <si>
    <t>Douglas</t>
  </si>
  <si>
    <t>Baldwin City</t>
  </si>
  <si>
    <t>Stafford</t>
  </si>
  <si>
    <t>St. John-Hudson</t>
  </si>
  <si>
    <t>Macksville</t>
  </si>
  <si>
    <t>Sherman</t>
  </si>
  <si>
    <t>Goodland</t>
  </si>
  <si>
    <t>Sumner</t>
  </si>
  <si>
    <t>Wellington</t>
  </si>
  <si>
    <t>Barton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</si>
  <si>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</si>
  <si>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</si>
  <si>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</si>
  <si>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</si>
  <si>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</si>
  <si>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</si>
  <si>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</si>
  <si>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Harper</t>
  </si>
  <si>
    <t>Anthony-Harper</t>
  </si>
  <si>
    <t>Prairie View</t>
  </si>
  <si>
    <t>Finney</t>
  </si>
  <si>
    <t>Holcomb</t>
  </si>
  <si>
    <t>Marshall</t>
  </si>
  <si>
    <t>Marysville</t>
  </si>
  <si>
    <t>Anderson</t>
  </si>
  <si>
    <t>Garnett</t>
  </si>
  <si>
    <t>Woodson</t>
  </si>
  <si>
    <t>Miami</t>
  </si>
  <si>
    <t>Osawatomie</t>
  </si>
  <si>
    <t>Paola</t>
  </si>
  <si>
    <t>Harvey</t>
  </si>
  <si>
    <t>Burrton</t>
  </si>
  <si>
    <t>Montezuma</t>
  </si>
  <si>
    <t>Silver Lake</t>
  </si>
  <si>
    <t>Newton</t>
  </si>
  <si>
    <t>Haskell</t>
  </si>
  <si>
    <t>Sublette</t>
  </si>
  <si>
    <t>Circle</t>
  </si>
  <si>
    <t>Rice</t>
  </si>
  <si>
    <t>Sterling</t>
  </si>
  <si>
    <t>Atchison</t>
  </si>
  <si>
    <t>Atchison County</t>
  </si>
  <si>
    <t>Riley</t>
  </si>
  <si>
    <t>Riley County</t>
  </si>
  <si>
    <t>Clay</t>
  </si>
  <si>
    <t>Clay Center</t>
  </si>
  <si>
    <t>Vermillon</t>
  </si>
  <si>
    <t>Ford</t>
  </si>
  <si>
    <t>Spearville</t>
  </si>
  <si>
    <t>Pratt</t>
  </si>
  <si>
    <t>Manhattan</t>
  </si>
  <si>
    <t>Andover</t>
  </si>
  <si>
    <t>Greenwood</t>
  </si>
  <si>
    <t>Madison-Virgil</t>
  </si>
  <si>
    <t>Wilson</t>
  </si>
  <si>
    <t>Altoona-Midway</t>
  </si>
  <si>
    <t>Ellis</t>
  </si>
  <si>
    <t>Eureka</t>
  </si>
  <si>
    <t>Hamilton</t>
  </si>
  <si>
    <t>Osborne</t>
  </si>
  <si>
    <t>Dickinson</t>
  </si>
  <si>
    <t>Solomon</t>
  </si>
  <si>
    <t>Rose Hill</t>
  </si>
  <si>
    <t>Rush</t>
  </si>
  <si>
    <t>LaCrosse</t>
  </si>
  <si>
    <t>Douglass</t>
  </si>
  <si>
    <t>Marion</t>
  </si>
  <si>
    <t>Centre</t>
  </si>
  <si>
    <t>Peabody-Burns</t>
  </si>
  <si>
    <t>Russell</t>
  </si>
  <si>
    <t>Paradise</t>
  </si>
  <si>
    <t>McPherson</t>
  </si>
  <si>
    <t>Smoky Valley</t>
  </si>
  <si>
    <t>Augusta</t>
  </si>
  <si>
    <t>Otis-Bison</t>
  </si>
  <si>
    <t>Riverton</t>
  </si>
  <si>
    <t>Lyons</t>
  </si>
  <si>
    <t>Doniphan</t>
  </si>
  <si>
    <t>Wathena</t>
  </si>
  <si>
    <t xml:space="preserve">Russell </t>
  </si>
  <si>
    <t>Durham-Hills</t>
  </si>
  <si>
    <t>Goessel</t>
  </si>
  <si>
    <t>Sheridan</t>
  </si>
  <si>
    <t>Hoxie</t>
  </si>
  <si>
    <t>Chanute</t>
  </si>
  <si>
    <t>Brown</t>
  </si>
  <si>
    <t>Hiawatha</t>
  </si>
  <si>
    <t>Louisburg</t>
  </si>
  <si>
    <t>Morris</t>
  </si>
  <si>
    <t>Morris County</t>
  </si>
  <si>
    <t>Canton-Galva</t>
  </si>
  <si>
    <t>Osage</t>
  </si>
  <si>
    <t>Osage City</t>
  </si>
  <si>
    <t>Lyndon</t>
  </si>
  <si>
    <t>Kiowa</t>
  </si>
  <si>
    <t>Greensburg</t>
  </si>
  <si>
    <t>Moundridge</t>
  </si>
  <si>
    <t>Mullinville</t>
  </si>
  <si>
    <t>Highland</t>
  </si>
  <si>
    <t>Pike Valley</t>
  </si>
  <si>
    <t>Great Bend</t>
  </si>
  <si>
    <t>Troy</t>
  </si>
  <si>
    <t>Brown County</t>
  </si>
  <si>
    <t>Hoisington</t>
  </si>
  <si>
    <t>Victoria</t>
  </si>
  <si>
    <t>Midway</t>
  </si>
  <si>
    <t>Santa Fe</t>
  </si>
  <si>
    <t>Abilene</t>
  </si>
  <si>
    <t>Montgomery</t>
  </si>
  <si>
    <t>Caney</t>
  </si>
  <si>
    <t>Auburn Washburn</t>
  </si>
  <si>
    <t>Skyline</t>
  </si>
  <si>
    <t>Halstead</t>
  </si>
  <si>
    <t>Nemaha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</si>
  <si>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</si>
  <si>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</si>
  <si>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</si>
  <si>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</si>
  <si>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</si>
  <si>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</si>
  <si>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</si>
  <si>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</si>
  <si>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</si>
  <si>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</si>
  <si>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</t>
  </si>
  <si>
    <t>Stanton County</t>
  </si>
  <si>
    <t>Burlingame</t>
  </si>
  <si>
    <t>Marais Des Cygnes</t>
  </si>
  <si>
    <t>Garden City</t>
  </si>
  <si>
    <t>Basehor-Linwood</t>
  </si>
  <si>
    <t>Bucklin</t>
  </si>
  <si>
    <t>Hesston</t>
  </si>
  <si>
    <t>Neodesha</t>
  </si>
  <si>
    <t>Cowley</t>
  </si>
  <si>
    <t>Central</t>
  </si>
  <si>
    <t>Udall</t>
  </si>
  <si>
    <t>Tonganoxie</t>
  </si>
  <si>
    <t>Winfield</t>
  </si>
  <si>
    <t>Scott</t>
  </si>
  <si>
    <t>Scott County</t>
  </si>
  <si>
    <t>Leoti</t>
  </si>
  <si>
    <t>Lane</t>
  </si>
  <si>
    <t>Healy</t>
  </si>
  <si>
    <t>Lansing</t>
  </si>
  <si>
    <t>Arkansas City</t>
  </si>
  <si>
    <t>Dexter</t>
  </si>
  <si>
    <t>Chapman</t>
  </si>
  <si>
    <t>Haviland</t>
  </si>
  <si>
    <t>Geary</t>
  </si>
  <si>
    <t>Junction City</t>
  </si>
  <si>
    <t>Copeland</t>
  </si>
  <si>
    <t>Ingalls</t>
  </si>
  <si>
    <t>Crest</t>
  </si>
  <si>
    <t>Seward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</si>
  <si>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</si>
  <si>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</si>
  <si>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</si>
  <si>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</si>
  <si>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</si>
  <si>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</si>
  <si>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</si>
  <si>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</si>
  <si>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</si>
  <si>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</si>
  <si>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</si>
  <si>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</si>
  <si>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</si>
  <si>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</si>
  <si>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Pawnee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</si>
  <si>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</si>
  <si>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</si>
  <si>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</si>
  <si>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</si>
  <si>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</si>
  <si>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</si>
  <si>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</si>
  <si>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</si>
  <si>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Labette</t>
  </si>
  <si>
    <t>Parsons</t>
  </si>
  <si>
    <t>Oswego</t>
  </si>
  <si>
    <t>Chetopa - St. Paul</t>
  </si>
  <si>
    <t>Labette County</t>
  </si>
  <si>
    <t>Satanta</t>
  </si>
  <si>
    <t>Baxter Springs</t>
  </si>
  <si>
    <t>South Haven</t>
  </si>
  <si>
    <t>Attica</t>
  </si>
  <si>
    <t>Shawnee Mission</t>
  </si>
  <si>
    <t>FTE Enrollment</t>
  </si>
  <si>
    <t>(includes MILT)</t>
  </si>
  <si>
    <t>USD#</t>
  </si>
  <si>
    <t>USD NAME</t>
  </si>
  <si>
    <t>% OF TOTAL</t>
  </si>
  <si>
    <t>% OF SUPP.</t>
  </si>
  <si>
    <t>GENERAL</t>
  </si>
  <si>
    <t>STATE AID</t>
  </si>
  <si>
    <t xml:space="preserve">STATE </t>
  </si>
  <si>
    <t>SPECIAL</t>
  </si>
  <si>
    <t>FUND</t>
  </si>
  <si>
    <t>to GEN. FUND</t>
  </si>
  <si>
    <t>TO SUPP.</t>
  </si>
  <si>
    <t>AID PER</t>
  </si>
  <si>
    <t>ENROLL.</t>
  </si>
  <si>
    <t>EDUCATION</t>
  </si>
  <si>
    <t>TOTAL</t>
  </si>
  <si>
    <t>GEN. BUDGET</t>
  </si>
  <si>
    <t>PUPIL</t>
  </si>
  <si>
    <t>TOTALS</t>
  </si>
  <si>
    <t>GENERAL STATE AID/SUPPLEMENTAL GENERAL STATE AID</t>
  </si>
  <si>
    <t>FOR KANSAS USD'S 2007-2008</t>
  </si>
  <si>
    <t>RUN# R009B processed on 6/23/08 at 2:40pm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</si>
</sst>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8"/>
      <name val="Tahoma"/>
      <family val="0"/>
    </font>
    <font>
      <b/>
      <sz val="10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/>
      <protection locked="0"/>
    </xf>
    <xf numFmtId="16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10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64" fontId="2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0" fontId="2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0" fontId="4" fillId="0" borderId="0" xfId="0" applyNumberFormat="1" applyFont="1" applyAlignment="1">
      <alignment horizontal="right"/>
    </xf>
    <xf numFmtId="10" fontId="4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4.57421875" style="2" customWidth="1"/>
    <col min="2" max="2" width="12.140625" style="2" bestFit="1" customWidth="1"/>
    <col min="3" max="3" width="16.57421875" style="2" customWidth="1"/>
    <col min="4" max="4" width="12.421875" style="3" customWidth="1"/>
    <col min="5" max="5" width="9.00390625" style="3" customWidth="1"/>
    <col min="6" max="6" width="10.57421875" style="2" customWidth="1"/>
    <col min="7" max="7" width="9.7109375" style="2" bestFit="1" customWidth="1"/>
    <col min="8" max="8" width="10.57421875" style="2" customWidth="1"/>
    <col min="9" max="9" width="11.28125" style="2" bestFit="1" customWidth="1"/>
    <col min="10" max="10" width="11.421875" style="2" customWidth="1"/>
    <col min="11" max="11" width="10.421875" style="2" customWidth="1"/>
    <col min="12" max="12" width="9.28125" style="2" bestFit="1" customWidth="1"/>
    <col min="13" max="13" width="12.7109375" style="19" customWidth="1"/>
    <col min="14" max="14" width="9.00390625" style="2" customWidth="1"/>
    <col min="15" max="16384" width="9.140625" style="2" customWidth="1"/>
  </cols>
  <sheetData>
    <row r="1" ht="12.75">
      <c r="A1" s="2" t="s">
        <v>403</v>
      </c>
    </row>
    <row r="2" spans="1:14" s="4" customFormat="1" ht="12.75">
      <c r="A2" s="36" t="s">
        <v>401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4" customFormat="1" ht="12.75">
      <c r="A3" s="36" t="s">
        <v>402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5:14" ht="12.75">
      <c r="E4" s="5"/>
      <c r="F4" s="4"/>
      <c r="G4" s="4"/>
      <c r="H4" s="4"/>
      <c r="I4" s="4"/>
      <c r="J4" s="6" t="s">
        <v>385</v>
      </c>
      <c r="K4" s="7"/>
      <c r="L4" s="7"/>
      <c r="M4" s="38" t="s">
        <v>386</v>
      </c>
      <c r="N4" s="7" t="s">
        <v>387</v>
      </c>
    </row>
    <row r="5" spans="5:14" ht="12.75">
      <c r="E5" s="8" t="s">
        <v>0</v>
      </c>
      <c r="F5" s="7"/>
      <c r="G5" s="7"/>
      <c r="H5" s="7"/>
      <c r="I5" s="7" t="s">
        <v>387</v>
      </c>
      <c r="J5" s="6" t="s">
        <v>388</v>
      </c>
      <c r="K5" s="7" t="s">
        <v>3</v>
      </c>
      <c r="L5" s="7" t="s">
        <v>3</v>
      </c>
      <c r="M5" s="38" t="s">
        <v>388</v>
      </c>
      <c r="N5" s="7" t="s">
        <v>389</v>
      </c>
    </row>
    <row r="6" spans="1:14" ht="12.75">
      <c r="A6" s="4"/>
      <c r="B6" s="4"/>
      <c r="C6" s="4"/>
      <c r="D6" s="9" t="s">
        <v>381</v>
      </c>
      <c r="E6" s="8" t="s">
        <v>2</v>
      </c>
      <c r="F6" s="7" t="s">
        <v>387</v>
      </c>
      <c r="G6" s="7" t="s">
        <v>390</v>
      </c>
      <c r="H6" s="7" t="s">
        <v>388</v>
      </c>
      <c r="I6" s="7" t="s">
        <v>391</v>
      </c>
      <c r="J6" s="6" t="s">
        <v>392</v>
      </c>
      <c r="K6" s="7" t="s">
        <v>387</v>
      </c>
      <c r="L6" s="7" t="s">
        <v>387</v>
      </c>
      <c r="M6" s="38" t="s">
        <v>393</v>
      </c>
      <c r="N6" s="7" t="s">
        <v>394</v>
      </c>
    </row>
    <row r="7" spans="1:14" ht="13.5" thickBot="1">
      <c r="A7" s="10" t="s">
        <v>383</v>
      </c>
      <c r="B7" s="10" t="s">
        <v>1</v>
      </c>
      <c r="C7" s="11" t="s">
        <v>384</v>
      </c>
      <c r="D7" s="12" t="s">
        <v>382</v>
      </c>
      <c r="E7" s="13" t="s">
        <v>395</v>
      </c>
      <c r="F7" s="14" t="s">
        <v>388</v>
      </c>
      <c r="G7" s="14" t="s">
        <v>396</v>
      </c>
      <c r="H7" s="14" t="s">
        <v>397</v>
      </c>
      <c r="I7" s="14" t="s">
        <v>4</v>
      </c>
      <c r="J7" s="15" t="s">
        <v>4</v>
      </c>
      <c r="K7" s="14" t="s">
        <v>388</v>
      </c>
      <c r="L7" s="14" t="s">
        <v>4</v>
      </c>
      <c r="M7" s="39" t="s">
        <v>398</v>
      </c>
      <c r="N7" s="14" t="s">
        <v>399</v>
      </c>
    </row>
    <row r="8" spans="1:14" ht="12.75">
      <c r="A8" s="16">
        <v>101</v>
      </c>
      <c r="B8" s="17" t="s">
        <v>6</v>
      </c>
      <c r="C8" s="17" t="s">
        <v>7</v>
      </c>
      <c r="D8" s="3">
        <v>571.7</v>
      </c>
      <c r="E8" s="3">
        <v>1328.9</v>
      </c>
      <c r="F8" s="18">
        <v>4184146</v>
      </c>
      <c r="G8" s="1">
        <v>863904</v>
      </c>
      <c r="H8" s="1">
        <f>SUM(F8:G8)</f>
        <v>5048050</v>
      </c>
      <c r="I8" s="1">
        <v>5812609</v>
      </c>
      <c r="J8" s="19">
        <f>H8/I8</f>
        <v>0.8684654343686287</v>
      </c>
      <c r="K8" s="18">
        <v>685556</v>
      </c>
      <c r="L8" s="18">
        <v>1715177</v>
      </c>
      <c r="M8" s="19">
        <f>K8/L8</f>
        <v>0.3996998560498421</v>
      </c>
      <c r="N8" s="20">
        <f>F8/D8</f>
        <v>7318.77907993703</v>
      </c>
    </row>
    <row r="9" spans="1:14" s="27" customFormat="1" ht="12.75">
      <c r="A9" s="21">
        <v>102</v>
      </c>
      <c r="B9" s="22" t="s">
        <v>8</v>
      </c>
      <c r="C9" s="22" t="s">
        <v>9</v>
      </c>
      <c r="D9" s="23">
        <v>653.5</v>
      </c>
      <c r="E9" s="23">
        <v>1156.1</v>
      </c>
      <c r="F9" s="24">
        <v>3850144</v>
      </c>
      <c r="G9" s="24">
        <v>515359</v>
      </c>
      <c r="H9" s="24">
        <f aca="true" t="shared" si="0" ref="H9:H72">SUM(F9:G9)</f>
        <v>4365503</v>
      </c>
      <c r="I9" s="24">
        <v>5056781</v>
      </c>
      <c r="J9" s="25">
        <f aca="true" t="shared" si="1" ref="J9:J72">H9/I9</f>
        <v>0.8632968285555573</v>
      </c>
      <c r="K9" s="24">
        <v>230407</v>
      </c>
      <c r="L9" s="24">
        <v>565000</v>
      </c>
      <c r="M9" s="25">
        <f aca="true" t="shared" si="2" ref="M9:M72">K9/L9</f>
        <v>0.4078</v>
      </c>
      <c r="N9" s="26">
        <f aca="true" t="shared" si="3" ref="N9:N72">F9/D9</f>
        <v>5891.574598316756</v>
      </c>
    </row>
    <row r="10" spans="1:14" ht="12.75">
      <c r="A10" s="16">
        <v>103</v>
      </c>
      <c r="B10" s="17" t="s">
        <v>10</v>
      </c>
      <c r="C10" s="17" t="s">
        <v>11</v>
      </c>
      <c r="D10" s="3">
        <v>143</v>
      </c>
      <c r="E10" s="3">
        <v>357.7</v>
      </c>
      <c r="F10" s="18">
        <v>1155101</v>
      </c>
      <c r="G10" s="1">
        <v>128026</v>
      </c>
      <c r="H10" s="1">
        <f t="shared" si="0"/>
        <v>1283127</v>
      </c>
      <c r="I10" s="1">
        <v>1564580</v>
      </c>
      <c r="J10" s="19">
        <f t="shared" si="1"/>
        <v>0.820109550166818</v>
      </c>
      <c r="K10" s="2">
        <v>0</v>
      </c>
      <c r="L10" s="18">
        <v>433200</v>
      </c>
      <c r="M10" s="19">
        <f t="shared" si="2"/>
        <v>0</v>
      </c>
      <c r="N10" s="20">
        <f t="shared" si="3"/>
        <v>8077.629370629371</v>
      </c>
    </row>
    <row r="11" spans="1:14" s="27" customFormat="1" ht="12.75">
      <c r="A11" s="21">
        <v>105</v>
      </c>
      <c r="B11" s="22" t="s">
        <v>12</v>
      </c>
      <c r="C11" s="22" t="s">
        <v>13</v>
      </c>
      <c r="D11" s="23">
        <v>309</v>
      </c>
      <c r="E11" s="23">
        <v>627.7</v>
      </c>
      <c r="F11" s="24">
        <v>1941361</v>
      </c>
      <c r="G11" s="24">
        <v>301843</v>
      </c>
      <c r="H11" s="24">
        <f t="shared" si="0"/>
        <v>2243204</v>
      </c>
      <c r="I11" s="24">
        <v>2745560</v>
      </c>
      <c r="J11" s="25">
        <f t="shared" si="1"/>
        <v>0.8170296770057839</v>
      </c>
      <c r="K11" s="24">
        <v>97470</v>
      </c>
      <c r="L11" s="24">
        <v>675000</v>
      </c>
      <c r="M11" s="25">
        <f t="shared" si="2"/>
        <v>0.1444</v>
      </c>
      <c r="N11" s="26">
        <f t="shared" si="3"/>
        <v>6282.721682847897</v>
      </c>
    </row>
    <row r="12" spans="1:14" ht="12.75">
      <c r="A12" s="16">
        <v>106</v>
      </c>
      <c r="B12" s="17" t="s">
        <v>14</v>
      </c>
      <c r="C12" s="17" t="s">
        <v>15</v>
      </c>
      <c r="D12" s="3">
        <v>171</v>
      </c>
      <c r="E12" s="3">
        <v>424.8</v>
      </c>
      <c r="F12" s="18">
        <v>1233463</v>
      </c>
      <c r="G12" s="1">
        <v>187251</v>
      </c>
      <c r="H12" s="1">
        <f t="shared" si="0"/>
        <v>1420714</v>
      </c>
      <c r="I12" s="1">
        <v>2009995</v>
      </c>
      <c r="J12" s="19">
        <f t="shared" si="1"/>
        <v>0.7068246438423976</v>
      </c>
      <c r="K12" s="2">
        <v>0</v>
      </c>
      <c r="L12" s="18">
        <v>470000</v>
      </c>
      <c r="M12" s="19">
        <f t="shared" si="2"/>
        <v>0</v>
      </c>
      <c r="N12" s="20">
        <f t="shared" si="3"/>
        <v>7213.233918128655</v>
      </c>
    </row>
    <row r="13" spans="1:14" s="27" customFormat="1" ht="12.75">
      <c r="A13" s="21">
        <v>107</v>
      </c>
      <c r="B13" s="22" t="s">
        <v>16</v>
      </c>
      <c r="C13" s="22" t="s">
        <v>17</v>
      </c>
      <c r="D13" s="23">
        <v>266.5</v>
      </c>
      <c r="E13" s="23">
        <v>604</v>
      </c>
      <c r="F13" s="24">
        <v>2324910</v>
      </c>
      <c r="G13" s="24">
        <v>282952</v>
      </c>
      <c r="H13" s="24">
        <f t="shared" si="0"/>
        <v>2607862</v>
      </c>
      <c r="I13" s="24">
        <v>3058149</v>
      </c>
      <c r="J13" s="25">
        <f t="shared" si="1"/>
        <v>0.8527583188392718</v>
      </c>
      <c r="K13" s="24">
        <v>389500</v>
      </c>
      <c r="L13" s="24">
        <v>916254</v>
      </c>
      <c r="M13" s="25">
        <f t="shared" si="2"/>
        <v>0.4251004634086181</v>
      </c>
      <c r="N13" s="26">
        <f t="shared" si="3"/>
        <v>8723.864915572232</v>
      </c>
    </row>
    <row r="14" spans="1:14" ht="12.75">
      <c r="A14" s="16">
        <v>108</v>
      </c>
      <c r="B14" s="17" t="s">
        <v>18</v>
      </c>
      <c r="C14" s="17" t="s">
        <v>19</v>
      </c>
      <c r="D14" s="3">
        <v>414.5</v>
      </c>
      <c r="E14" s="3">
        <v>845.2</v>
      </c>
      <c r="F14" s="18">
        <v>2990673</v>
      </c>
      <c r="G14" s="1">
        <v>558242</v>
      </c>
      <c r="H14" s="1">
        <f t="shared" si="0"/>
        <v>3548915</v>
      </c>
      <c r="I14" s="1">
        <v>4032898</v>
      </c>
      <c r="J14" s="19">
        <f t="shared" si="1"/>
        <v>0.8799912618667767</v>
      </c>
      <c r="K14" s="18">
        <v>637550</v>
      </c>
      <c r="L14" s="18">
        <v>1188350</v>
      </c>
      <c r="M14" s="19">
        <f t="shared" si="2"/>
        <v>0.5365001893381579</v>
      </c>
      <c r="N14" s="20">
        <f t="shared" si="3"/>
        <v>7215.133896260555</v>
      </c>
    </row>
    <row r="15" spans="1:14" s="27" customFormat="1" ht="12.75">
      <c r="A15" s="21">
        <v>109</v>
      </c>
      <c r="B15" s="22" t="s">
        <v>20</v>
      </c>
      <c r="C15" s="22" t="s">
        <v>21</v>
      </c>
      <c r="D15" s="23">
        <v>507.5</v>
      </c>
      <c r="E15" s="23">
        <v>979.8</v>
      </c>
      <c r="F15" s="24">
        <v>3465243</v>
      </c>
      <c r="G15" s="24">
        <v>601396</v>
      </c>
      <c r="H15" s="24">
        <f t="shared" si="0"/>
        <v>4066639</v>
      </c>
      <c r="I15" s="24">
        <v>4723236</v>
      </c>
      <c r="J15" s="25">
        <f t="shared" si="1"/>
        <v>0.8609857733130422</v>
      </c>
      <c r="K15" s="24">
        <v>297257</v>
      </c>
      <c r="L15" s="24">
        <v>1174000</v>
      </c>
      <c r="M15" s="25">
        <f t="shared" si="2"/>
        <v>0.2532001703577513</v>
      </c>
      <c r="N15" s="26">
        <f t="shared" si="3"/>
        <v>6828.065024630542</v>
      </c>
    </row>
    <row r="16" spans="1:14" ht="12.75">
      <c r="A16" s="16">
        <v>200</v>
      </c>
      <c r="B16" s="17" t="s">
        <v>22</v>
      </c>
      <c r="C16" s="17" t="s">
        <v>23</v>
      </c>
      <c r="D16" s="3">
        <v>236.8</v>
      </c>
      <c r="E16" s="3">
        <v>498.7</v>
      </c>
      <c r="F16" s="18">
        <v>1299553</v>
      </c>
      <c r="G16" s="1">
        <v>150458</v>
      </c>
      <c r="H16" s="1">
        <f t="shared" si="0"/>
        <v>1450011</v>
      </c>
      <c r="I16" s="1">
        <v>2181314</v>
      </c>
      <c r="J16" s="19">
        <f t="shared" si="1"/>
        <v>0.6647419857938839</v>
      </c>
      <c r="K16" s="2">
        <v>0</v>
      </c>
      <c r="L16" s="18">
        <v>423814</v>
      </c>
      <c r="M16" s="19">
        <f t="shared" si="2"/>
        <v>0</v>
      </c>
      <c r="N16" s="20">
        <f t="shared" si="3"/>
        <v>5487.977195945946</v>
      </c>
    </row>
    <row r="17" spans="1:14" s="27" customFormat="1" ht="12.75">
      <c r="A17" s="21">
        <v>202</v>
      </c>
      <c r="B17" s="22" t="s">
        <v>24</v>
      </c>
      <c r="C17" s="22" t="s">
        <v>25</v>
      </c>
      <c r="D17" s="23">
        <v>3769.1</v>
      </c>
      <c r="E17" s="23">
        <v>5681.8</v>
      </c>
      <c r="F17" s="24">
        <v>18863991</v>
      </c>
      <c r="G17" s="24">
        <v>3118807</v>
      </c>
      <c r="H17" s="24">
        <f t="shared" si="0"/>
        <v>21982798</v>
      </c>
      <c r="I17" s="24">
        <v>24852193</v>
      </c>
      <c r="J17" s="25">
        <f t="shared" si="1"/>
        <v>0.8845415774776898</v>
      </c>
      <c r="K17" s="24">
        <v>3929072</v>
      </c>
      <c r="L17" s="24">
        <v>7110156</v>
      </c>
      <c r="M17" s="25">
        <f t="shared" si="2"/>
        <v>0.5525999710836161</v>
      </c>
      <c r="N17" s="26">
        <f t="shared" si="3"/>
        <v>5004.905945716484</v>
      </c>
    </row>
    <row r="18" spans="1:14" ht="12.75">
      <c r="A18" s="16">
        <v>203</v>
      </c>
      <c r="B18" s="17" t="s">
        <v>24</v>
      </c>
      <c r="C18" s="17" t="s">
        <v>26</v>
      </c>
      <c r="D18" s="3">
        <v>1527</v>
      </c>
      <c r="E18" s="3">
        <v>2003.2</v>
      </c>
      <c r="F18" s="18">
        <v>4892227</v>
      </c>
      <c r="G18" s="1">
        <v>913077</v>
      </c>
      <c r="H18" s="1">
        <f t="shared" si="0"/>
        <v>5805304</v>
      </c>
      <c r="I18" s="1">
        <v>8754203</v>
      </c>
      <c r="J18" s="19">
        <f t="shared" si="1"/>
        <v>0.6631447774286249</v>
      </c>
      <c r="K18" s="18">
        <v>201876</v>
      </c>
      <c r="L18" s="18">
        <v>2628599</v>
      </c>
      <c r="M18" s="19">
        <f t="shared" si="2"/>
        <v>0.07679984661030458</v>
      </c>
      <c r="N18" s="20">
        <f t="shared" si="3"/>
        <v>3203.8159790438767</v>
      </c>
    </row>
    <row r="19" spans="1:14" s="27" customFormat="1" ht="12.75">
      <c r="A19" s="21">
        <v>204</v>
      </c>
      <c r="B19" s="22" t="s">
        <v>24</v>
      </c>
      <c r="C19" s="22" t="s">
        <v>27</v>
      </c>
      <c r="D19" s="23">
        <v>2361.2</v>
      </c>
      <c r="E19" s="23">
        <v>3316</v>
      </c>
      <c r="F19" s="24">
        <v>10344343</v>
      </c>
      <c r="G19" s="24">
        <v>1521795</v>
      </c>
      <c r="H19" s="24">
        <f t="shared" si="0"/>
        <v>11866138</v>
      </c>
      <c r="I19" s="24">
        <v>14504184</v>
      </c>
      <c r="J19" s="25">
        <f t="shared" si="1"/>
        <v>0.8181182753886741</v>
      </c>
      <c r="K19" s="24">
        <v>1457142</v>
      </c>
      <c r="L19" s="24">
        <v>4261895</v>
      </c>
      <c r="M19" s="25">
        <f t="shared" si="2"/>
        <v>0.34190002334642217</v>
      </c>
      <c r="N19" s="26">
        <f t="shared" si="3"/>
        <v>4380.968575300695</v>
      </c>
    </row>
    <row r="20" spans="1:14" ht="12.75">
      <c r="A20" s="16">
        <v>205</v>
      </c>
      <c r="B20" s="17" t="s">
        <v>28</v>
      </c>
      <c r="C20" s="17" t="s">
        <v>29</v>
      </c>
      <c r="D20" s="3">
        <v>631.9</v>
      </c>
      <c r="E20" s="3">
        <v>1198.4</v>
      </c>
      <c r="F20" s="18">
        <v>4139412</v>
      </c>
      <c r="G20" s="1">
        <v>599571</v>
      </c>
      <c r="H20" s="1">
        <f t="shared" si="0"/>
        <v>4738983</v>
      </c>
      <c r="I20" s="1">
        <v>5241802</v>
      </c>
      <c r="J20" s="19">
        <f t="shared" si="1"/>
        <v>0.9040751634647779</v>
      </c>
      <c r="K20" s="18">
        <v>736058</v>
      </c>
      <c r="L20" s="18">
        <v>1382787</v>
      </c>
      <c r="M20" s="19">
        <f t="shared" si="2"/>
        <v>0.5323003470527276</v>
      </c>
      <c r="N20" s="20">
        <f t="shared" si="3"/>
        <v>6550.739040987498</v>
      </c>
    </row>
    <row r="21" spans="1:14" s="27" customFormat="1" ht="12.75">
      <c r="A21" s="21">
        <v>206</v>
      </c>
      <c r="B21" s="22" t="s">
        <v>28</v>
      </c>
      <c r="C21" s="22" t="s">
        <v>30</v>
      </c>
      <c r="D21" s="23">
        <v>539.7</v>
      </c>
      <c r="E21" s="23">
        <v>1024.1</v>
      </c>
      <c r="F21" s="24">
        <v>3359329</v>
      </c>
      <c r="G21" s="24">
        <v>513070</v>
      </c>
      <c r="H21" s="24">
        <f t="shared" si="0"/>
        <v>3872399</v>
      </c>
      <c r="I21" s="24">
        <v>4479413</v>
      </c>
      <c r="J21" s="25">
        <f t="shared" si="1"/>
        <v>0.8644880478759159</v>
      </c>
      <c r="K21" s="24">
        <v>364602</v>
      </c>
      <c r="L21" s="24">
        <v>1130898</v>
      </c>
      <c r="M21" s="25">
        <f t="shared" si="2"/>
        <v>0.3224004286858762</v>
      </c>
      <c r="N21" s="26">
        <f t="shared" si="3"/>
        <v>6224.4376505466</v>
      </c>
    </row>
    <row r="22" spans="1:14" ht="12.75">
      <c r="A22" s="16">
        <v>207</v>
      </c>
      <c r="B22" s="17" t="s">
        <v>31</v>
      </c>
      <c r="C22" s="17" t="s">
        <v>32</v>
      </c>
      <c r="D22" s="3">
        <v>1755.6</v>
      </c>
      <c r="E22" s="3">
        <v>2293.5</v>
      </c>
      <c r="F22" s="18">
        <v>5286222</v>
      </c>
      <c r="G22" s="1">
        <v>1144268</v>
      </c>
      <c r="H22" s="1">
        <f t="shared" si="0"/>
        <v>6430490</v>
      </c>
      <c r="I22" s="1">
        <v>10031769</v>
      </c>
      <c r="J22" s="19">
        <f t="shared" si="1"/>
        <v>0.6410125671753406</v>
      </c>
      <c r="K22" s="18">
        <v>2986960</v>
      </c>
      <c r="L22" s="18">
        <v>3009531</v>
      </c>
      <c r="M22" s="19">
        <f t="shared" si="2"/>
        <v>0.992500160323984</v>
      </c>
      <c r="N22" s="20">
        <f t="shared" si="3"/>
        <v>3011.062884483937</v>
      </c>
    </row>
    <row r="23" spans="1:14" s="27" customFormat="1" ht="12.75">
      <c r="A23" s="21">
        <v>208</v>
      </c>
      <c r="B23" s="22" t="s">
        <v>33</v>
      </c>
      <c r="C23" s="22" t="s">
        <v>34</v>
      </c>
      <c r="D23" s="23">
        <v>420</v>
      </c>
      <c r="E23" s="23">
        <v>773.5</v>
      </c>
      <c r="F23" s="24">
        <v>2355109</v>
      </c>
      <c r="G23" s="24">
        <v>384338</v>
      </c>
      <c r="H23" s="24">
        <f t="shared" si="0"/>
        <v>2739447</v>
      </c>
      <c r="I23" s="24">
        <v>3383289</v>
      </c>
      <c r="J23" s="25">
        <f t="shared" si="1"/>
        <v>0.8096993783268293</v>
      </c>
      <c r="K23" s="24">
        <v>15162</v>
      </c>
      <c r="L23" s="24">
        <v>570000</v>
      </c>
      <c r="M23" s="25">
        <f t="shared" si="2"/>
        <v>0.0266</v>
      </c>
      <c r="N23" s="26">
        <f t="shared" si="3"/>
        <v>5607.402380952381</v>
      </c>
    </row>
    <row r="24" spans="1:14" ht="12.75">
      <c r="A24" s="16">
        <v>209</v>
      </c>
      <c r="B24" s="17" t="s">
        <v>35</v>
      </c>
      <c r="C24" s="17" t="s">
        <v>36</v>
      </c>
      <c r="D24" s="3">
        <v>209.3</v>
      </c>
      <c r="E24" s="3">
        <v>481.5</v>
      </c>
      <c r="F24" s="2">
        <v>0</v>
      </c>
      <c r="G24" s="1">
        <v>136357</v>
      </c>
      <c r="H24" s="1">
        <f t="shared" si="0"/>
        <v>136357</v>
      </c>
      <c r="I24" s="1">
        <v>2106081</v>
      </c>
      <c r="J24" s="19">
        <f t="shared" si="1"/>
        <v>0.06474442341011576</v>
      </c>
      <c r="K24" s="2">
        <v>0</v>
      </c>
      <c r="L24" s="18">
        <v>629331</v>
      </c>
      <c r="M24" s="19">
        <f t="shared" si="2"/>
        <v>0</v>
      </c>
      <c r="N24" s="20">
        <f t="shared" si="3"/>
        <v>0</v>
      </c>
    </row>
    <row r="25" spans="1:14" s="27" customFormat="1" ht="12.75">
      <c r="A25" s="21">
        <v>210</v>
      </c>
      <c r="B25" s="22" t="s">
        <v>35</v>
      </c>
      <c r="C25" s="22" t="s">
        <v>37</v>
      </c>
      <c r="D25" s="23">
        <v>985.4</v>
      </c>
      <c r="E25" s="23">
        <v>1589.8</v>
      </c>
      <c r="F25" s="27">
        <v>0</v>
      </c>
      <c r="G25" s="24">
        <v>581406</v>
      </c>
      <c r="H25" s="24">
        <f t="shared" si="0"/>
        <v>581406</v>
      </c>
      <c r="I25" s="24">
        <v>6953785</v>
      </c>
      <c r="J25" s="25">
        <f t="shared" si="1"/>
        <v>0.08361000519860766</v>
      </c>
      <c r="K25" s="27">
        <v>0</v>
      </c>
      <c r="L25" s="24">
        <v>1830000</v>
      </c>
      <c r="M25" s="25">
        <f t="shared" si="2"/>
        <v>0</v>
      </c>
      <c r="N25" s="26">
        <f t="shared" si="3"/>
        <v>0</v>
      </c>
    </row>
    <row r="26" spans="1:14" ht="12.75">
      <c r="A26" s="16">
        <v>211</v>
      </c>
      <c r="B26" s="17" t="s">
        <v>38</v>
      </c>
      <c r="C26" s="17" t="s">
        <v>38</v>
      </c>
      <c r="D26" s="3">
        <v>660.6</v>
      </c>
      <c r="E26" s="3">
        <v>1180.1</v>
      </c>
      <c r="F26" s="18">
        <v>3982568</v>
      </c>
      <c r="G26" s="1">
        <v>752491</v>
      </c>
      <c r="H26" s="1">
        <f t="shared" si="0"/>
        <v>4735059</v>
      </c>
      <c r="I26" s="1">
        <v>5161757</v>
      </c>
      <c r="J26" s="19">
        <f t="shared" si="1"/>
        <v>0.9173347369897498</v>
      </c>
      <c r="K26" s="18">
        <v>655251</v>
      </c>
      <c r="L26" s="18">
        <v>1089000</v>
      </c>
      <c r="M26" s="19">
        <f t="shared" si="2"/>
        <v>0.6016997245179063</v>
      </c>
      <c r="N26" s="20">
        <f t="shared" si="3"/>
        <v>6028.713290947623</v>
      </c>
    </row>
    <row r="27" spans="1:14" s="27" customFormat="1" ht="12.75">
      <c r="A27" s="21">
        <v>212</v>
      </c>
      <c r="B27" s="22" t="s">
        <v>38</v>
      </c>
      <c r="C27" s="22" t="s">
        <v>39</v>
      </c>
      <c r="D27" s="23">
        <v>190</v>
      </c>
      <c r="E27" s="23">
        <v>455.3</v>
      </c>
      <c r="F27" s="24">
        <v>1572170</v>
      </c>
      <c r="G27" s="24">
        <v>231972</v>
      </c>
      <c r="H27" s="24">
        <f t="shared" si="0"/>
        <v>1804142</v>
      </c>
      <c r="I27" s="24">
        <v>1991482</v>
      </c>
      <c r="J27" s="25">
        <f t="shared" si="1"/>
        <v>0.9059293531149164</v>
      </c>
      <c r="K27" s="24">
        <v>170324</v>
      </c>
      <c r="L27" s="24">
        <v>385000</v>
      </c>
      <c r="M27" s="25">
        <f t="shared" si="2"/>
        <v>0.4424</v>
      </c>
      <c r="N27" s="26">
        <f t="shared" si="3"/>
        <v>8274.578947368422</v>
      </c>
    </row>
    <row r="28" spans="1:14" ht="12.75">
      <c r="A28" s="16">
        <v>213</v>
      </c>
      <c r="B28" s="17" t="s">
        <v>38</v>
      </c>
      <c r="C28" s="17" t="s">
        <v>40</v>
      </c>
      <c r="D28" s="3">
        <v>46.5</v>
      </c>
      <c r="E28" s="3">
        <v>135.4</v>
      </c>
      <c r="F28" s="18">
        <v>303815</v>
      </c>
      <c r="G28" s="1">
        <v>63922</v>
      </c>
      <c r="H28" s="1">
        <f t="shared" si="0"/>
        <v>367737</v>
      </c>
      <c r="I28" s="1">
        <v>592240</v>
      </c>
      <c r="J28" s="19">
        <f t="shared" si="1"/>
        <v>0.6209256382547615</v>
      </c>
      <c r="K28" s="2">
        <v>0</v>
      </c>
      <c r="L28" s="18">
        <v>175704</v>
      </c>
      <c r="M28" s="19">
        <f t="shared" si="2"/>
        <v>0</v>
      </c>
      <c r="N28" s="20">
        <f t="shared" si="3"/>
        <v>6533.655913978495</v>
      </c>
    </row>
    <row r="29" spans="1:14" s="27" customFormat="1" ht="12.75">
      <c r="A29" s="21">
        <v>214</v>
      </c>
      <c r="B29" s="22" t="s">
        <v>41</v>
      </c>
      <c r="C29" s="22" t="s">
        <v>42</v>
      </c>
      <c r="D29" s="23">
        <v>1616.3</v>
      </c>
      <c r="E29" s="23">
        <v>2345.7</v>
      </c>
      <c r="F29" s="24">
        <v>2482628</v>
      </c>
      <c r="G29" s="24">
        <v>939119</v>
      </c>
      <c r="H29" s="24">
        <f t="shared" si="0"/>
        <v>3421747</v>
      </c>
      <c r="I29" s="24">
        <v>10260092</v>
      </c>
      <c r="J29" s="25">
        <f t="shared" si="1"/>
        <v>0.333500615783952</v>
      </c>
      <c r="K29" s="27">
        <v>0</v>
      </c>
      <c r="L29" s="24">
        <v>3078028</v>
      </c>
      <c r="M29" s="25">
        <f t="shared" si="2"/>
        <v>0</v>
      </c>
      <c r="N29" s="26">
        <f t="shared" si="3"/>
        <v>1535.9945554661883</v>
      </c>
    </row>
    <row r="30" spans="1:14" ht="12.75">
      <c r="A30" s="16">
        <v>215</v>
      </c>
      <c r="B30" s="17" t="s">
        <v>43</v>
      </c>
      <c r="C30" s="17" t="s">
        <v>44</v>
      </c>
      <c r="D30" s="3">
        <v>615.5</v>
      </c>
      <c r="E30" s="3">
        <v>1103</v>
      </c>
      <c r="F30" s="2">
        <v>0</v>
      </c>
      <c r="G30" s="1">
        <v>369899</v>
      </c>
      <c r="H30" s="1">
        <f t="shared" si="0"/>
        <v>369899</v>
      </c>
      <c r="I30" s="1">
        <v>4824522</v>
      </c>
      <c r="J30" s="19">
        <f t="shared" si="1"/>
        <v>0.07667060073516091</v>
      </c>
      <c r="K30" s="2">
        <v>0</v>
      </c>
      <c r="L30" s="18">
        <v>1281600</v>
      </c>
      <c r="M30" s="19">
        <f t="shared" si="2"/>
        <v>0</v>
      </c>
      <c r="N30" s="20">
        <f t="shared" si="3"/>
        <v>0</v>
      </c>
    </row>
    <row r="31" spans="1:14" s="27" customFormat="1" ht="12.75">
      <c r="A31" s="21">
        <v>216</v>
      </c>
      <c r="B31" s="22" t="s">
        <v>43</v>
      </c>
      <c r="C31" s="22" t="s">
        <v>45</v>
      </c>
      <c r="D31" s="23">
        <v>290</v>
      </c>
      <c r="E31" s="23">
        <v>634.4</v>
      </c>
      <c r="F31" s="24">
        <v>1140980</v>
      </c>
      <c r="G31" s="24">
        <v>202381</v>
      </c>
      <c r="H31" s="24">
        <f t="shared" si="0"/>
        <v>1343361</v>
      </c>
      <c r="I31" s="24">
        <v>2774866</v>
      </c>
      <c r="J31" s="25">
        <f t="shared" si="1"/>
        <v>0.48411743125613993</v>
      </c>
      <c r="K31" s="27">
        <v>0</v>
      </c>
      <c r="L31" s="24">
        <v>735000</v>
      </c>
      <c r="M31" s="25">
        <f t="shared" si="2"/>
        <v>0</v>
      </c>
      <c r="N31" s="26">
        <f t="shared" si="3"/>
        <v>3934.4137931034484</v>
      </c>
    </row>
    <row r="32" spans="1:14" ht="12.75">
      <c r="A32" s="16">
        <v>217</v>
      </c>
      <c r="B32" s="17" t="s">
        <v>46</v>
      </c>
      <c r="C32" s="17" t="s">
        <v>47</v>
      </c>
      <c r="D32" s="3">
        <v>201</v>
      </c>
      <c r="E32" s="3">
        <v>449.5</v>
      </c>
      <c r="F32" s="2">
        <v>0</v>
      </c>
      <c r="G32" s="1">
        <v>137965</v>
      </c>
      <c r="H32" s="1">
        <f t="shared" si="0"/>
        <v>137965</v>
      </c>
      <c r="I32" s="1">
        <v>1966113</v>
      </c>
      <c r="J32" s="19">
        <f t="shared" si="1"/>
        <v>0.07017144996243858</v>
      </c>
      <c r="K32" s="2">
        <v>0</v>
      </c>
      <c r="L32" s="18">
        <v>589834</v>
      </c>
      <c r="M32" s="19">
        <f t="shared" si="2"/>
        <v>0</v>
      </c>
      <c r="N32" s="20">
        <f t="shared" si="3"/>
        <v>0</v>
      </c>
    </row>
    <row r="33" spans="1:14" s="27" customFormat="1" ht="12.75">
      <c r="A33" s="21">
        <v>218</v>
      </c>
      <c r="B33" s="22" t="s">
        <v>46</v>
      </c>
      <c r="C33" s="22" t="s">
        <v>48</v>
      </c>
      <c r="D33" s="23">
        <v>663.5</v>
      </c>
      <c r="E33" s="23">
        <v>1129.1</v>
      </c>
      <c r="F33" s="24">
        <v>2647165</v>
      </c>
      <c r="G33" s="24">
        <v>357862</v>
      </c>
      <c r="H33" s="24">
        <f t="shared" si="0"/>
        <v>3005027</v>
      </c>
      <c r="I33" s="24">
        <v>4938683</v>
      </c>
      <c r="J33" s="25">
        <f t="shared" si="1"/>
        <v>0.6084672776122703</v>
      </c>
      <c r="K33" s="27">
        <v>0</v>
      </c>
      <c r="L33" s="24">
        <v>1353639</v>
      </c>
      <c r="M33" s="25">
        <f t="shared" si="2"/>
        <v>0</v>
      </c>
      <c r="N33" s="26">
        <f t="shared" si="3"/>
        <v>3989.698568198945</v>
      </c>
    </row>
    <row r="34" spans="1:14" ht="12.75">
      <c r="A34" s="16">
        <v>219</v>
      </c>
      <c r="B34" s="17" t="s">
        <v>49</v>
      </c>
      <c r="C34" s="17" t="s">
        <v>50</v>
      </c>
      <c r="D34" s="3">
        <v>277</v>
      </c>
      <c r="E34" s="3">
        <v>547.6</v>
      </c>
      <c r="F34" s="18">
        <v>1763208</v>
      </c>
      <c r="G34" s="1">
        <v>257091</v>
      </c>
      <c r="H34" s="1">
        <f t="shared" si="0"/>
        <v>2020299</v>
      </c>
      <c r="I34" s="1">
        <v>2395202</v>
      </c>
      <c r="J34" s="19">
        <f t="shared" si="1"/>
        <v>0.8434775021062941</v>
      </c>
      <c r="K34" s="18">
        <v>151726</v>
      </c>
      <c r="L34" s="18">
        <v>635634</v>
      </c>
      <c r="M34" s="19">
        <f t="shared" si="2"/>
        <v>0.23870025832475922</v>
      </c>
      <c r="N34" s="20">
        <f t="shared" si="3"/>
        <v>6365.3718411552345</v>
      </c>
    </row>
    <row r="35" spans="1:14" s="27" customFormat="1" ht="12.75">
      <c r="A35" s="21">
        <v>220</v>
      </c>
      <c r="B35" s="22" t="s">
        <v>49</v>
      </c>
      <c r="C35" s="22" t="s">
        <v>51</v>
      </c>
      <c r="D35" s="23">
        <v>208.6</v>
      </c>
      <c r="E35" s="23">
        <v>472.4</v>
      </c>
      <c r="F35" s="24">
        <v>1131605</v>
      </c>
      <c r="G35" s="24">
        <v>219108</v>
      </c>
      <c r="H35" s="24">
        <f t="shared" si="0"/>
        <v>1350713</v>
      </c>
      <c r="I35" s="24">
        <v>2066278</v>
      </c>
      <c r="J35" s="25">
        <f t="shared" si="1"/>
        <v>0.653693743049096</v>
      </c>
      <c r="K35" s="27">
        <v>0</v>
      </c>
      <c r="L35" s="24">
        <v>490000</v>
      </c>
      <c r="M35" s="25">
        <f t="shared" si="2"/>
        <v>0</v>
      </c>
      <c r="N35" s="26">
        <f t="shared" si="3"/>
        <v>5424.760306807287</v>
      </c>
    </row>
    <row r="36" spans="1:14" ht="12.75">
      <c r="A36" s="16">
        <v>223</v>
      </c>
      <c r="B36" s="17" t="s">
        <v>18</v>
      </c>
      <c r="C36" s="17" t="s">
        <v>52</v>
      </c>
      <c r="D36" s="3">
        <v>356.1</v>
      </c>
      <c r="E36" s="3">
        <v>724.3</v>
      </c>
      <c r="F36" s="18">
        <v>2330934</v>
      </c>
      <c r="G36" s="1">
        <v>391369</v>
      </c>
      <c r="H36" s="1">
        <f t="shared" si="0"/>
        <v>2722303</v>
      </c>
      <c r="I36" s="1">
        <v>3168088</v>
      </c>
      <c r="J36" s="19">
        <f t="shared" si="1"/>
        <v>0.8592889465191623</v>
      </c>
      <c r="K36" s="18">
        <v>245106</v>
      </c>
      <c r="L36" s="18">
        <v>890000</v>
      </c>
      <c r="M36" s="19">
        <f t="shared" si="2"/>
        <v>0.2754</v>
      </c>
      <c r="N36" s="20">
        <f t="shared" si="3"/>
        <v>6545.728727885425</v>
      </c>
    </row>
    <row r="37" spans="1:14" s="27" customFormat="1" ht="12.75">
      <c r="A37" s="21">
        <v>224</v>
      </c>
      <c r="B37" s="22" t="s">
        <v>18</v>
      </c>
      <c r="C37" s="22" t="s">
        <v>53</v>
      </c>
      <c r="D37" s="23">
        <v>307.9</v>
      </c>
      <c r="E37" s="23">
        <v>614.8</v>
      </c>
      <c r="F37" s="24">
        <v>1949501</v>
      </c>
      <c r="G37" s="24">
        <v>347885</v>
      </c>
      <c r="H37" s="24">
        <f t="shared" si="0"/>
        <v>2297386</v>
      </c>
      <c r="I37" s="24">
        <v>2689135</v>
      </c>
      <c r="J37" s="25">
        <f t="shared" si="1"/>
        <v>0.8543215569318758</v>
      </c>
      <c r="K37" s="24">
        <v>127601</v>
      </c>
      <c r="L37" s="24">
        <v>423500</v>
      </c>
      <c r="M37" s="25">
        <f t="shared" si="2"/>
        <v>0.30130106257378986</v>
      </c>
      <c r="N37" s="26">
        <f t="shared" si="3"/>
        <v>6331.604417018513</v>
      </c>
    </row>
    <row r="38" spans="1:14" ht="12.75">
      <c r="A38" s="16">
        <v>225</v>
      </c>
      <c r="B38" s="17" t="s">
        <v>54</v>
      </c>
      <c r="C38" s="17" t="s">
        <v>55</v>
      </c>
      <c r="D38" s="3">
        <v>175.5</v>
      </c>
      <c r="E38" s="3">
        <v>426.3</v>
      </c>
      <c r="F38" s="18">
        <v>1407926</v>
      </c>
      <c r="G38" s="1">
        <v>177334</v>
      </c>
      <c r="H38" s="1">
        <f t="shared" si="0"/>
        <v>1585260</v>
      </c>
      <c r="I38" s="1">
        <v>1864636</v>
      </c>
      <c r="J38" s="19">
        <f t="shared" si="1"/>
        <v>0.8501712934856991</v>
      </c>
      <c r="K38" s="18">
        <v>83542</v>
      </c>
      <c r="L38" s="18">
        <v>544957</v>
      </c>
      <c r="M38" s="19">
        <f t="shared" si="2"/>
        <v>0.15330016863715853</v>
      </c>
      <c r="N38" s="20">
        <f t="shared" si="3"/>
        <v>8022.37037037037</v>
      </c>
    </row>
    <row r="39" spans="1:14" s="27" customFormat="1" ht="12.75">
      <c r="A39" s="21">
        <v>226</v>
      </c>
      <c r="B39" s="22" t="s">
        <v>54</v>
      </c>
      <c r="C39" s="22" t="s">
        <v>54</v>
      </c>
      <c r="D39" s="23">
        <v>476.5</v>
      </c>
      <c r="E39" s="23">
        <v>860</v>
      </c>
      <c r="F39" s="24">
        <v>2136402</v>
      </c>
      <c r="G39" s="24">
        <v>399342</v>
      </c>
      <c r="H39" s="24">
        <f t="shared" si="0"/>
        <v>2535744</v>
      </c>
      <c r="I39" s="24">
        <v>3761640</v>
      </c>
      <c r="J39" s="25">
        <f t="shared" si="1"/>
        <v>0.6741059750534342</v>
      </c>
      <c r="K39" s="27">
        <v>0</v>
      </c>
      <c r="L39" s="24">
        <v>990000</v>
      </c>
      <c r="M39" s="25">
        <f t="shared" si="2"/>
        <v>0</v>
      </c>
      <c r="N39" s="26">
        <f t="shared" si="3"/>
        <v>4483.529905561385</v>
      </c>
    </row>
    <row r="40" spans="1:14" ht="12.75">
      <c r="A40" s="16">
        <v>227</v>
      </c>
      <c r="B40" s="17" t="s">
        <v>56</v>
      </c>
      <c r="C40" s="17" t="s">
        <v>57</v>
      </c>
      <c r="D40" s="3">
        <v>276</v>
      </c>
      <c r="E40" s="3">
        <v>557.9</v>
      </c>
      <c r="F40" s="18">
        <v>1735356</v>
      </c>
      <c r="G40" s="1">
        <v>266106</v>
      </c>
      <c r="H40" s="1">
        <f t="shared" si="0"/>
        <v>2001462</v>
      </c>
      <c r="I40" s="1">
        <v>2440255</v>
      </c>
      <c r="J40" s="19">
        <f t="shared" si="1"/>
        <v>0.8201855953578622</v>
      </c>
      <c r="K40" s="18">
        <v>70010</v>
      </c>
      <c r="L40" s="18">
        <v>656138</v>
      </c>
      <c r="M40" s="19">
        <f t="shared" si="2"/>
        <v>0.10670011491485024</v>
      </c>
      <c r="N40" s="20">
        <f t="shared" si="3"/>
        <v>6287.521739130435</v>
      </c>
    </row>
    <row r="41" spans="1:14" s="27" customFormat="1" ht="12.75">
      <c r="A41" s="21">
        <v>228</v>
      </c>
      <c r="B41" s="22" t="s">
        <v>56</v>
      </c>
      <c r="C41" s="22" t="s">
        <v>58</v>
      </c>
      <c r="D41" s="23">
        <v>72</v>
      </c>
      <c r="E41" s="23">
        <v>195.3</v>
      </c>
      <c r="F41" s="24">
        <v>580467</v>
      </c>
      <c r="G41" s="24">
        <v>85429</v>
      </c>
      <c r="H41" s="24">
        <f t="shared" si="0"/>
        <v>665896</v>
      </c>
      <c r="I41" s="24">
        <v>854242</v>
      </c>
      <c r="J41" s="25">
        <f t="shared" si="1"/>
        <v>0.7795168113953657</v>
      </c>
      <c r="K41" s="27">
        <v>0</v>
      </c>
      <c r="L41" s="24">
        <v>250000</v>
      </c>
      <c r="M41" s="25">
        <f t="shared" si="2"/>
        <v>0</v>
      </c>
      <c r="N41" s="26">
        <f t="shared" si="3"/>
        <v>8062.041666666667</v>
      </c>
    </row>
    <row r="42" spans="1:14" ht="12.75">
      <c r="A42" s="16">
        <v>229</v>
      </c>
      <c r="B42" s="17" t="s">
        <v>59</v>
      </c>
      <c r="C42" s="17" t="s">
        <v>60</v>
      </c>
      <c r="D42" s="3">
        <v>19809.8</v>
      </c>
      <c r="E42" s="3">
        <v>27294.2</v>
      </c>
      <c r="F42" s="18">
        <v>55784405</v>
      </c>
      <c r="G42" s="1">
        <v>17993575</v>
      </c>
      <c r="H42" s="1">
        <f t="shared" si="0"/>
        <v>73777980</v>
      </c>
      <c r="I42" s="1">
        <v>119384831</v>
      </c>
      <c r="J42" s="19">
        <f t="shared" si="1"/>
        <v>0.6179845411013732</v>
      </c>
      <c r="K42" s="2">
        <v>0</v>
      </c>
      <c r="L42" s="18">
        <v>36529295</v>
      </c>
      <c r="M42" s="19">
        <f t="shared" si="2"/>
        <v>0</v>
      </c>
      <c r="N42" s="20">
        <f t="shared" si="3"/>
        <v>2816.0004139365365</v>
      </c>
    </row>
    <row r="43" spans="1:14" s="27" customFormat="1" ht="12.75">
      <c r="A43" s="21">
        <v>230</v>
      </c>
      <c r="B43" s="22" t="s">
        <v>59</v>
      </c>
      <c r="C43" s="22" t="s">
        <v>61</v>
      </c>
      <c r="D43" s="23">
        <v>1793.6</v>
      </c>
      <c r="E43" s="23">
        <v>2584.5</v>
      </c>
      <c r="F43" s="24">
        <v>7650337</v>
      </c>
      <c r="G43" s="24">
        <v>1430119</v>
      </c>
      <c r="H43" s="24">
        <f t="shared" si="0"/>
        <v>9080456</v>
      </c>
      <c r="I43" s="24">
        <v>11304603</v>
      </c>
      <c r="J43" s="25">
        <f t="shared" si="1"/>
        <v>0.8032529758010962</v>
      </c>
      <c r="K43" s="24">
        <v>985874</v>
      </c>
      <c r="L43" s="24">
        <v>3391381</v>
      </c>
      <c r="M43" s="25">
        <f t="shared" si="2"/>
        <v>0.29069986533509506</v>
      </c>
      <c r="N43" s="26">
        <f t="shared" si="3"/>
        <v>4265.352921498662</v>
      </c>
    </row>
    <row r="44" spans="1:14" ht="12.75">
      <c r="A44" s="16">
        <v>231</v>
      </c>
      <c r="B44" s="17" t="s">
        <v>59</v>
      </c>
      <c r="C44" s="17" t="s">
        <v>62</v>
      </c>
      <c r="D44" s="3">
        <v>4129</v>
      </c>
      <c r="E44" s="3">
        <v>5887.3</v>
      </c>
      <c r="F44" s="18">
        <v>17715621</v>
      </c>
      <c r="G44" s="1">
        <v>3682425</v>
      </c>
      <c r="H44" s="1">
        <f t="shared" si="0"/>
        <v>21398046</v>
      </c>
      <c r="I44" s="1">
        <v>25751050</v>
      </c>
      <c r="J44" s="19">
        <f t="shared" si="1"/>
        <v>0.830958193937723</v>
      </c>
      <c r="K44" s="18">
        <v>3091881</v>
      </c>
      <c r="L44" s="18">
        <v>7602362</v>
      </c>
      <c r="M44" s="19">
        <f t="shared" si="2"/>
        <v>0.4067000492741598</v>
      </c>
      <c r="N44" s="20">
        <f t="shared" si="3"/>
        <v>4290.5354807459435</v>
      </c>
    </row>
    <row r="45" spans="1:14" s="27" customFormat="1" ht="12.75">
      <c r="A45" s="21">
        <v>232</v>
      </c>
      <c r="B45" s="22" t="s">
        <v>59</v>
      </c>
      <c r="C45" s="22" t="s">
        <v>63</v>
      </c>
      <c r="D45" s="23">
        <v>5716.9</v>
      </c>
      <c r="E45" s="23">
        <v>8283.3</v>
      </c>
      <c r="F45" s="24">
        <v>24368062</v>
      </c>
      <c r="G45" s="24">
        <v>4817464</v>
      </c>
      <c r="H45" s="24">
        <f t="shared" si="0"/>
        <v>29185526</v>
      </c>
      <c r="I45" s="24">
        <v>36228617</v>
      </c>
      <c r="J45" s="25">
        <f t="shared" si="1"/>
        <v>0.8055931585795837</v>
      </c>
      <c r="K45" s="24">
        <v>2613829</v>
      </c>
      <c r="L45" s="24">
        <v>10818827</v>
      </c>
      <c r="M45" s="25">
        <f t="shared" si="2"/>
        <v>0.24160003667680424</v>
      </c>
      <c r="N45" s="26">
        <f t="shared" si="3"/>
        <v>4262.460774195805</v>
      </c>
    </row>
    <row r="46" spans="1:14" ht="12.75">
      <c r="A46" s="16">
        <v>233</v>
      </c>
      <c r="B46" s="17" t="s">
        <v>59</v>
      </c>
      <c r="C46" s="17" t="s">
        <v>64</v>
      </c>
      <c r="D46" s="3">
        <v>24751.3</v>
      </c>
      <c r="E46" s="3">
        <v>36309.6</v>
      </c>
      <c r="F46" s="18">
        <v>96479310</v>
      </c>
      <c r="G46" s="1">
        <v>26591844</v>
      </c>
      <c r="H46" s="1">
        <f t="shared" si="0"/>
        <v>123071154</v>
      </c>
      <c r="I46" s="1">
        <v>158818190</v>
      </c>
      <c r="J46" s="19">
        <f t="shared" si="1"/>
        <v>0.7749185027231452</v>
      </c>
      <c r="K46" s="18">
        <v>10244965</v>
      </c>
      <c r="L46" s="18">
        <v>46909182</v>
      </c>
      <c r="M46" s="19">
        <f t="shared" si="2"/>
        <v>0.21839999256435552</v>
      </c>
      <c r="N46" s="20">
        <f t="shared" si="3"/>
        <v>3897.949198627951</v>
      </c>
    </row>
    <row r="47" spans="1:14" s="27" customFormat="1" ht="12.75">
      <c r="A47" s="21">
        <v>234</v>
      </c>
      <c r="B47" s="22" t="s">
        <v>65</v>
      </c>
      <c r="C47" s="22" t="s">
        <v>66</v>
      </c>
      <c r="D47" s="23">
        <v>1909.4</v>
      </c>
      <c r="E47" s="23">
        <v>2720.2</v>
      </c>
      <c r="F47" s="24">
        <v>9480984</v>
      </c>
      <c r="G47" s="24">
        <v>1145972</v>
      </c>
      <c r="H47" s="24">
        <f t="shared" si="0"/>
        <v>10626956</v>
      </c>
      <c r="I47" s="24">
        <v>11896637</v>
      </c>
      <c r="J47" s="25">
        <f t="shared" si="1"/>
        <v>0.8932739563290029</v>
      </c>
      <c r="K47" s="24">
        <v>1442500</v>
      </c>
      <c r="L47" s="24">
        <v>2500000</v>
      </c>
      <c r="M47" s="25">
        <f t="shared" si="2"/>
        <v>0.577</v>
      </c>
      <c r="N47" s="26">
        <f t="shared" si="3"/>
        <v>4965.425788205719</v>
      </c>
    </row>
    <row r="48" spans="1:14" ht="12.75">
      <c r="A48" s="16">
        <v>235</v>
      </c>
      <c r="B48" s="17" t="s">
        <v>65</v>
      </c>
      <c r="C48" s="17" t="s">
        <v>67</v>
      </c>
      <c r="D48" s="3">
        <v>452.5</v>
      </c>
      <c r="E48" s="3">
        <v>912</v>
      </c>
      <c r="F48" s="18">
        <v>3407806</v>
      </c>
      <c r="G48" s="1">
        <v>343583</v>
      </c>
      <c r="H48" s="1">
        <f t="shared" si="0"/>
        <v>3751389</v>
      </c>
      <c r="I48" s="1">
        <v>3989088</v>
      </c>
      <c r="J48" s="19">
        <f t="shared" si="1"/>
        <v>0.9404126958342358</v>
      </c>
      <c r="K48" s="18">
        <v>484992</v>
      </c>
      <c r="L48" s="18">
        <v>720000</v>
      </c>
      <c r="M48" s="19">
        <f t="shared" si="2"/>
        <v>0.6736</v>
      </c>
      <c r="N48" s="20">
        <f t="shared" si="3"/>
        <v>7531.062983425414</v>
      </c>
    </row>
    <row r="49" spans="1:14" s="27" customFormat="1" ht="12.75">
      <c r="A49" s="21">
        <v>237</v>
      </c>
      <c r="B49" s="22" t="s">
        <v>68</v>
      </c>
      <c r="C49" s="22" t="s">
        <v>69</v>
      </c>
      <c r="D49" s="23">
        <v>472.4</v>
      </c>
      <c r="E49" s="23">
        <v>893.9</v>
      </c>
      <c r="F49" s="24">
        <v>2956444</v>
      </c>
      <c r="G49" s="24">
        <v>513034</v>
      </c>
      <c r="H49" s="24">
        <f t="shared" si="0"/>
        <v>3469478</v>
      </c>
      <c r="I49" s="24">
        <v>3909919</v>
      </c>
      <c r="J49" s="25">
        <f t="shared" si="1"/>
        <v>0.8873529093569458</v>
      </c>
      <c r="K49" s="24">
        <v>363943</v>
      </c>
      <c r="L49" s="24">
        <v>1077710</v>
      </c>
      <c r="M49" s="25">
        <f t="shared" si="2"/>
        <v>0.3377003089885034</v>
      </c>
      <c r="N49" s="26">
        <f t="shared" si="3"/>
        <v>6258.348856900931</v>
      </c>
    </row>
    <row r="50" spans="1:14" ht="12.75">
      <c r="A50" s="16">
        <v>238</v>
      </c>
      <c r="B50" s="17" t="s">
        <v>68</v>
      </c>
      <c r="C50" s="17" t="s">
        <v>70</v>
      </c>
      <c r="D50" s="3">
        <v>162.5</v>
      </c>
      <c r="E50" s="3">
        <v>398.6</v>
      </c>
      <c r="F50" s="18">
        <v>1401599</v>
      </c>
      <c r="G50" s="1">
        <v>195300</v>
      </c>
      <c r="H50" s="1">
        <f t="shared" si="0"/>
        <v>1596899</v>
      </c>
      <c r="I50" s="1">
        <v>1743476</v>
      </c>
      <c r="J50" s="19">
        <f t="shared" si="1"/>
        <v>0.91592829496936</v>
      </c>
      <c r="K50" s="18">
        <v>128800</v>
      </c>
      <c r="L50" s="18">
        <v>280000</v>
      </c>
      <c r="M50" s="19">
        <f t="shared" si="2"/>
        <v>0.46</v>
      </c>
      <c r="N50" s="20">
        <f t="shared" si="3"/>
        <v>8625.224615384615</v>
      </c>
    </row>
    <row r="51" spans="1:14" s="27" customFormat="1" ht="12.75">
      <c r="A51" s="21">
        <v>239</v>
      </c>
      <c r="B51" s="22" t="s">
        <v>71</v>
      </c>
      <c r="C51" s="22" t="s">
        <v>72</v>
      </c>
      <c r="D51" s="23">
        <v>590.2</v>
      </c>
      <c r="E51" s="23">
        <v>1045.3</v>
      </c>
      <c r="F51" s="24">
        <v>3491628</v>
      </c>
      <c r="G51" s="24">
        <v>506724</v>
      </c>
      <c r="H51" s="24">
        <f t="shared" si="0"/>
        <v>3998352</v>
      </c>
      <c r="I51" s="24">
        <v>4572142</v>
      </c>
      <c r="J51" s="25">
        <f t="shared" si="1"/>
        <v>0.874503022871993</v>
      </c>
      <c r="K51" s="24">
        <v>504720</v>
      </c>
      <c r="L51" s="24">
        <v>1200000</v>
      </c>
      <c r="M51" s="25">
        <f t="shared" si="2"/>
        <v>0.4206</v>
      </c>
      <c r="N51" s="26">
        <f t="shared" si="3"/>
        <v>5916.008132836326</v>
      </c>
    </row>
    <row r="52" spans="1:14" ht="12.75">
      <c r="A52" s="16">
        <v>240</v>
      </c>
      <c r="B52" s="17" t="s">
        <v>71</v>
      </c>
      <c r="C52" s="17" t="s">
        <v>73</v>
      </c>
      <c r="D52" s="3">
        <v>631.5</v>
      </c>
      <c r="E52" s="3">
        <v>1097.1</v>
      </c>
      <c r="F52" s="18">
        <v>3787984</v>
      </c>
      <c r="G52" s="1">
        <v>521731</v>
      </c>
      <c r="H52" s="1">
        <f t="shared" si="0"/>
        <v>4309715</v>
      </c>
      <c r="I52" s="1">
        <v>4798715</v>
      </c>
      <c r="J52" s="19">
        <f t="shared" si="1"/>
        <v>0.8980977199104344</v>
      </c>
      <c r="K52" s="18">
        <v>704730</v>
      </c>
      <c r="L52" s="18">
        <v>1300000</v>
      </c>
      <c r="M52" s="19">
        <f t="shared" si="2"/>
        <v>0.5421</v>
      </c>
      <c r="N52" s="20">
        <f t="shared" si="3"/>
        <v>5998.391132224861</v>
      </c>
    </row>
    <row r="53" spans="1:14" s="27" customFormat="1" ht="12.75">
      <c r="A53" s="21">
        <v>241</v>
      </c>
      <c r="B53" s="22" t="s">
        <v>74</v>
      </c>
      <c r="C53" s="22" t="s">
        <v>74</v>
      </c>
      <c r="D53" s="23">
        <v>212.5</v>
      </c>
      <c r="E53" s="23">
        <v>457.9</v>
      </c>
      <c r="F53" s="24">
        <v>1425158</v>
      </c>
      <c r="G53" s="24">
        <v>194438</v>
      </c>
      <c r="H53" s="24">
        <f t="shared" si="0"/>
        <v>1619596</v>
      </c>
      <c r="I53" s="24">
        <v>2002855</v>
      </c>
      <c r="J53" s="25">
        <f t="shared" si="1"/>
        <v>0.8086436611736746</v>
      </c>
      <c r="K53" s="27">
        <v>0</v>
      </c>
      <c r="L53" s="24">
        <v>300000</v>
      </c>
      <c r="M53" s="25">
        <f t="shared" si="2"/>
        <v>0</v>
      </c>
      <c r="N53" s="26">
        <f t="shared" si="3"/>
        <v>6706.6258823529415</v>
      </c>
    </row>
    <row r="54" spans="1:14" ht="12.75">
      <c r="A54" s="16">
        <v>242</v>
      </c>
      <c r="B54" s="17" t="s">
        <v>74</v>
      </c>
      <c r="C54" s="17" t="s">
        <v>75</v>
      </c>
      <c r="D54" s="3">
        <v>113</v>
      </c>
      <c r="E54" s="3">
        <v>287.2</v>
      </c>
      <c r="F54" s="18">
        <v>998037</v>
      </c>
      <c r="G54" s="1">
        <v>96181</v>
      </c>
      <c r="H54" s="1">
        <f t="shared" si="0"/>
        <v>1094218</v>
      </c>
      <c r="I54" s="1">
        <v>1256213</v>
      </c>
      <c r="J54" s="19">
        <f t="shared" si="1"/>
        <v>0.8710449581400607</v>
      </c>
      <c r="K54" s="18">
        <v>32520</v>
      </c>
      <c r="L54" s="18">
        <v>240000</v>
      </c>
      <c r="M54" s="19">
        <f t="shared" si="2"/>
        <v>0.1355</v>
      </c>
      <c r="N54" s="20">
        <f t="shared" si="3"/>
        <v>8832.185840707965</v>
      </c>
    </row>
    <row r="55" spans="1:14" s="27" customFormat="1" ht="12.75">
      <c r="A55" s="21">
        <v>243</v>
      </c>
      <c r="B55" s="22" t="s">
        <v>76</v>
      </c>
      <c r="C55" s="22" t="s">
        <v>77</v>
      </c>
      <c r="D55" s="23">
        <v>557.9</v>
      </c>
      <c r="E55" s="23">
        <v>997.9</v>
      </c>
      <c r="F55" s="24">
        <v>3427239</v>
      </c>
      <c r="G55" s="24">
        <v>476504</v>
      </c>
      <c r="H55" s="24">
        <f t="shared" si="0"/>
        <v>3903743</v>
      </c>
      <c r="I55" s="24">
        <v>4364815</v>
      </c>
      <c r="J55" s="25">
        <f t="shared" si="1"/>
        <v>0.8943661987965126</v>
      </c>
      <c r="K55" s="24">
        <v>587305</v>
      </c>
      <c r="L55" s="24">
        <v>1150000</v>
      </c>
      <c r="M55" s="25">
        <f t="shared" si="2"/>
        <v>0.5107</v>
      </c>
      <c r="N55" s="26">
        <f t="shared" si="3"/>
        <v>6143.106291450081</v>
      </c>
    </row>
    <row r="56" spans="1:14" ht="12.75">
      <c r="A56" s="16">
        <v>244</v>
      </c>
      <c r="B56" s="17" t="s">
        <v>76</v>
      </c>
      <c r="C56" s="17" t="s">
        <v>78</v>
      </c>
      <c r="D56" s="3">
        <v>828.3</v>
      </c>
      <c r="E56" s="3">
        <v>1507.7</v>
      </c>
      <c r="F56" s="2">
        <v>0</v>
      </c>
      <c r="G56" s="1">
        <v>1176146</v>
      </c>
      <c r="H56" s="1">
        <f t="shared" si="0"/>
        <v>1176146</v>
      </c>
      <c r="I56" s="1">
        <v>6594680</v>
      </c>
      <c r="J56" s="19">
        <f t="shared" si="1"/>
        <v>0.17834769844783976</v>
      </c>
      <c r="K56" s="2">
        <v>0</v>
      </c>
      <c r="L56" s="18">
        <v>1978404</v>
      </c>
      <c r="M56" s="19">
        <f t="shared" si="2"/>
        <v>0</v>
      </c>
      <c r="N56" s="20">
        <f t="shared" si="3"/>
        <v>0</v>
      </c>
    </row>
    <row r="57" spans="1:14" s="27" customFormat="1" ht="12.75">
      <c r="A57" s="21">
        <v>245</v>
      </c>
      <c r="B57" s="22" t="s">
        <v>76</v>
      </c>
      <c r="C57" s="22" t="s">
        <v>79</v>
      </c>
      <c r="D57" s="23">
        <v>262</v>
      </c>
      <c r="E57" s="23">
        <v>543.7</v>
      </c>
      <c r="F57" s="24">
        <v>1754363</v>
      </c>
      <c r="G57" s="24">
        <v>263010</v>
      </c>
      <c r="H57" s="24">
        <f t="shared" si="0"/>
        <v>2017373</v>
      </c>
      <c r="I57" s="24">
        <v>2378144</v>
      </c>
      <c r="J57" s="25">
        <f t="shared" si="1"/>
        <v>0.8482972435647295</v>
      </c>
      <c r="K57" s="24">
        <v>80865</v>
      </c>
      <c r="L57" s="24">
        <v>450000</v>
      </c>
      <c r="M57" s="25">
        <f t="shared" si="2"/>
        <v>0.1797</v>
      </c>
      <c r="N57" s="26">
        <f t="shared" si="3"/>
        <v>6696.041984732825</v>
      </c>
    </row>
    <row r="58" spans="1:14" ht="12.75">
      <c r="A58" s="16">
        <v>246</v>
      </c>
      <c r="B58" s="17" t="s">
        <v>80</v>
      </c>
      <c r="C58" s="17" t="s">
        <v>81</v>
      </c>
      <c r="D58" s="3">
        <v>554.5</v>
      </c>
      <c r="E58" s="3">
        <v>1075.7</v>
      </c>
      <c r="F58" s="18">
        <v>3983518</v>
      </c>
      <c r="G58" s="1">
        <v>478912</v>
      </c>
      <c r="H58" s="1">
        <f t="shared" si="0"/>
        <v>4462430</v>
      </c>
      <c r="I58" s="1">
        <v>4705112</v>
      </c>
      <c r="J58" s="19">
        <f t="shared" si="1"/>
        <v>0.9484216316210964</v>
      </c>
      <c r="K58" s="18">
        <v>887977</v>
      </c>
      <c r="L58" s="18">
        <v>1248737</v>
      </c>
      <c r="M58" s="19">
        <f t="shared" si="2"/>
        <v>0.7111000955365301</v>
      </c>
      <c r="N58" s="20">
        <f t="shared" si="3"/>
        <v>7183.981965734896</v>
      </c>
    </row>
    <row r="59" spans="1:14" s="27" customFormat="1" ht="12.75">
      <c r="A59" s="21">
        <v>247</v>
      </c>
      <c r="B59" s="22" t="s">
        <v>80</v>
      </c>
      <c r="C59" s="22" t="s">
        <v>82</v>
      </c>
      <c r="D59" s="23">
        <v>736.5</v>
      </c>
      <c r="E59" s="23">
        <v>1381.3</v>
      </c>
      <c r="F59" s="24">
        <v>4923009</v>
      </c>
      <c r="G59" s="24">
        <v>644895</v>
      </c>
      <c r="H59" s="24">
        <f t="shared" si="0"/>
        <v>5567904</v>
      </c>
      <c r="I59" s="24">
        <v>6037756</v>
      </c>
      <c r="J59" s="25">
        <f t="shared" si="1"/>
        <v>0.9221810222208383</v>
      </c>
      <c r="K59" s="24">
        <v>982390</v>
      </c>
      <c r="L59" s="24">
        <v>1550000</v>
      </c>
      <c r="M59" s="25">
        <f t="shared" si="2"/>
        <v>0.6338</v>
      </c>
      <c r="N59" s="26">
        <f t="shared" si="3"/>
        <v>6684.329938900204</v>
      </c>
    </row>
    <row r="60" spans="1:14" ht="12.75">
      <c r="A60" s="16">
        <v>248</v>
      </c>
      <c r="B60" s="17" t="s">
        <v>80</v>
      </c>
      <c r="C60" s="17" t="s">
        <v>83</v>
      </c>
      <c r="D60" s="3">
        <v>1006.9</v>
      </c>
      <c r="E60" s="3">
        <v>1675.5</v>
      </c>
      <c r="F60" s="18">
        <v>5899071</v>
      </c>
      <c r="G60" s="1">
        <v>820520</v>
      </c>
      <c r="H60" s="1">
        <f t="shared" si="0"/>
        <v>6719591</v>
      </c>
      <c r="I60" s="1">
        <v>7327847</v>
      </c>
      <c r="J60" s="19">
        <f t="shared" si="1"/>
        <v>0.9169939001182749</v>
      </c>
      <c r="K60" s="18">
        <v>1056469</v>
      </c>
      <c r="L60" s="18">
        <v>1678000</v>
      </c>
      <c r="M60" s="19">
        <f t="shared" si="2"/>
        <v>0.6296001191895113</v>
      </c>
      <c r="N60" s="20">
        <f t="shared" si="3"/>
        <v>5858.6463402522595</v>
      </c>
    </row>
    <row r="61" spans="1:14" s="27" customFormat="1" ht="12.75">
      <c r="A61" s="21">
        <v>249</v>
      </c>
      <c r="B61" s="22" t="s">
        <v>80</v>
      </c>
      <c r="C61" s="22" t="s">
        <v>84</v>
      </c>
      <c r="D61" s="23">
        <v>788</v>
      </c>
      <c r="E61" s="23">
        <v>1282.3</v>
      </c>
      <c r="F61" s="24">
        <v>4652136</v>
      </c>
      <c r="G61" s="24">
        <v>574745</v>
      </c>
      <c r="H61" s="24">
        <f t="shared" si="0"/>
        <v>5226881</v>
      </c>
      <c r="I61" s="24">
        <v>5608780</v>
      </c>
      <c r="J61" s="25">
        <f t="shared" si="1"/>
        <v>0.9319105046017138</v>
      </c>
      <c r="K61" s="24">
        <v>675925</v>
      </c>
      <c r="L61" s="24">
        <v>950000</v>
      </c>
      <c r="M61" s="25">
        <f t="shared" si="2"/>
        <v>0.7115</v>
      </c>
      <c r="N61" s="26">
        <f t="shared" si="3"/>
        <v>5903.725888324873</v>
      </c>
    </row>
    <row r="62" spans="1:14" ht="12.75">
      <c r="A62" s="16">
        <v>250</v>
      </c>
      <c r="B62" s="17" t="s">
        <v>80</v>
      </c>
      <c r="C62" s="17" t="s">
        <v>85</v>
      </c>
      <c r="D62" s="3">
        <v>2565</v>
      </c>
      <c r="E62" s="3">
        <v>3919.3</v>
      </c>
      <c r="F62" s="18">
        <v>12397587</v>
      </c>
      <c r="G62" s="1">
        <v>2058408</v>
      </c>
      <c r="H62" s="1">
        <f t="shared" si="0"/>
        <v>14455995</v>
      </c>
      <c r="I62" s="1">
        <v>17139266</v>
      </c>
      <c r="J62" s="19">
        <f t="shared" si="1"/>
        <v>0.84344306226416</v>
      </c>
      <c r="K62" s="18">
        <v>1857643</v>
      </c>
      <c r="L62" s="18">
        <v>4830065</v>
      </c>
      <c r="M62" s="19">
        <f t="shared" si="2"/>
        <v>0.38460000020703655</v>
      </c>
      <c r="N62" s="20">
        <f t="shared" si="3"/>
        <v>4833.367251461988</v>
      </c>
    </row>
    <row r="63" spans="1:14" s="27" customFormat="1" ht="12.75">
      <c r="A63" s="21">
        <v>251</v>
      </c>
      <c r="B63" s="22" t="s">
        <v>86</v>
      </c>
      <c r="C63" s="22" t="s">
        <v>87</v>
      </c>
      <c r="D63" s="23">
        <v>545.1</v>
      </c>
      <c r="E63" s="23">
        <v>1017.3</v>
      </c>
      <c r="F63" s="24">
        <v>3489398</v>
      </c>
      <c r="G63" s="24">
        <v>436267</v>
      </c>
      <c r="H63" s="24">
        <f t="shared" si="0"/>
        <v>3925665</v>
      </c>
      <c r="I63" s="24">
        <v>4449670</v>
      </c>
      <c r="J63" s="25">
        <f t="shared" si="1"/>
        <v>0.8822373344540156</v>
      </c>
      <c r="K63" s="24">
        <v>386444</v>
      </c>
      <c r="L63" s="24">
        <v>875496</v>
      </c>
      <c r="M63" s="25">
        <f t="shared" si="2"/>
        <v>0.44140007492895456</v>
      </c>
      <c r="N63" s="26">
        <f t="shared" si="3"/>
        <v>6401.3905705375155</v>
      </c>
    </row>
    <row r="64" spans="1:14" ht="12.75">
      <c r="A64" s="16">
        <v>252</v>
      </c>
      <c r="B64" s="17" t="s">
        <v>86</v>
      </c>
      <c r="C64" s="17" t="s">
        <v>88</v>
      </c>
      <c r="D64" s="3">
        <v>550.7</v>
      </c>
      <c r="E64" s="3">
        <v>1033.4</v>
      </c>
      <c r="F64" s="18">
        <v>3419602</v>
      </c>
      <c r="G64" s="1">
        <v>519480</v>
      </c>
      <c r="H64" s="1">
        <f t="shared" si="0"/>
        <v>3939082</v>
      </c>
      <c r="I64" s="1">
        <v>4515773</v>
      </c>
      <c r="J64" s="19">
        <f t="shared" si="1"/>
        <v>0.8722940679259121</v>
      </c>
      <c r="K64" s="18">
        <v>355068</v>
      </c>
      <c r="L64" s="18">
        <v>840000</v>
      </c>
      <c r="M64" s="19">
        <f t="shared" si="2"/>
        <v>0.4227</v>
      </c>
      <c r="N64" s="20">
        <f t="shared" si="3"/>
        <v>6209.555111676048</v>
      </c>
    </row>
    <row r="65" spans="1:14" s="27" customFormat="1" ht="12.75">
      <c r="A65" s="21">
        <v>253</v>
      </c>
      <c r="B65" s="22" t="s">
        <v>86</v>
      </c>
      <c r="C65" s="22" t="s">
        <v>89</v>
      </c>
      <c r="D65" s="23">
        <v>4521.1</v>
      </c>
      <c r="E65" s="23">
        <v>7083.1</v>
      </c>
      <c r="F65" s="24">
        <v>24830256</v>
      </c>
      <c r="G65" s="24">
        <v>3076088</v>
      </c>
      <c r="H65" s="24">
        <f t="shared" si="0"/>
        <v>27906344</v>
      </c>
      <c r="I65" s="24">
        <v>30981479</v>
      </c>
      <c r="J65" s="25">
        <f t="shared" si="1"/>
        <v>0.9007427953972114</v>
      </c>
      <c r="K65" s="24">
        <v>4682588</v>
      </c>
      <c r="L65" s="24">
        <v>7821259</v>
      </c>
      <c r="M65" s="25">
        <f t="shared" si="2"/>
        <v>0.5987000302636698</v>
      </c>
      <c r="N65" s="26">
        <f t="shared" si="3"/>
        <v>5492.08290017916</v>
      </c>
    </row>
    <row r="66" spans="1:14" ht="12.75">
      <c r="A66" s="16">
        <v>254</v>
      </c>
      <c r="B66" s="17" t="s">
        <v>90</v>
      </c>
      <c r="C66" s="17" t="s">
        <v>91</v>
      </c>
      <c r="D66" s="3">
        <v>526</v>
      </c>
      <c r="E66" s="3">
        <v>1006.8</v>
      </c>
      <c r="F66" s="18">
        <v>2616064</v>
      </c>
      <c r="G66" s="1">
        <v>564468</v>
      </c>
      <c r="H66" s="1">
        <f t="shared" si="0"/>
        <v>3180532</v>
      </c>
      <c r="I66" s="1">
        <v>4403743</v>
      </c>
      <c r="J66" s="19">
        <f t="shared" si="1"/>
        <v>0.7222337906639874</v>
      </c>
      <c r="K66" s="2">
        <v>0</v>
      </c>
      <c r="L66" s="18">
        <v>1141750</v>
      </c>
      <c r="M66" s="19">
        <f t="shared" si="2"/>
        <v>0</v>
      </c>
      <c r="N66" s="20">
        <f t="shared" si="3"/>
        <v>4973.505703422054</v>
      </c>
    </row>
    <row r="67" spans="1:14" s="27" customFormat="1" ht="12.75">
      <c r="A67" s="21">
        <v>255</v>
      </c>
      <c r="B67" s="22" t="s">
        <v>90</v>
      </c>
      <c r="C67" s="22" t="s">
        <v>92</v>
      </c>
      <c r="D67" s="23">
        <v>220</v>
      </c>
      <c r="E67" s="23">
        <v>492.2</v>
      </c>
      <c r="F67" s="24">
        <v>1263221</v>
      </c>
      <c r="G67" s="24">
        <v>233523</v>
      </c>
      <c r="H67" s="24">
        <f t="shared" si="0"/>
        <v>1496744</v>
      </c>
      <c r="I67" s="24">
        <v>2152883</v>
      </c>
      <c r="J67" s="25">
        <f t="shared" si="1"/>
        <v>0.6952277480940674</v>
      </c>
      <c r="K67" s="27">
        <v>0</v>
      </c>
      <c r="L67" s="24">
        <v>636417</v>
      </c>
      <c r="M67" s="25">
        <f t="shared" si="2"/>
        <v>0</v>
      </c>
      <c r="N67" s="26">
        <f t="shared" si="3"/>
        <v>5741.913636363636</v>
      </c>
    </row>
    <row r="68" spans="1:14" ht="12.75">
      <c r="A68" s="16">
        <v>256</v>
      </c>
      <c r="B68" s="17" t="s">
        <v>93</v>
      </c>
      <c r="C68" s="17" t="s">
        <v>94</v>
      </c>
      <c r="D68" s="3">
        <v>332</v>
      </c>
      <c r="E68" s="3">
        <v>708.5</v>
      </c>
      <c r="F68" s="18">
        <v>2400110</v>
      </c>
      <c r="G68" s="1">
        <v>438769</v>
      </c>
      <c r="H68" s="1">
        <f t="shared" si="0"/>
        <v>2838879</v>
      </c>
      <c r="I68" s="1">
        <v>3098979</v>
      </c>
      <c r="J68" s="19">
        <f t="shared" si="1"/>
        <v>0.9160691311557775</v>
      </c>
      <c r="K68" s="18">
        <v>171319</v>
      </c>
      <c r="L68" s="18">
        <v>323000</v>
      </c>
      <c r="M68" s="19">
        <f t="shared" si="2"/>
        <v>0.5303993808049535</v>
      </c>
      <c r="N68" s="20">
        <f t="shared" si="3"/>
        <v>7229.246987951808</v>
      </c>
    </row>
    <row r="69" spans="1:14" s="27" customFormat="1" ht="12.75">
      <c r="A69" s="21">
        <v>257</v>
      </c>
      <c r="B69" s="22" t="s">
        <v>93</v>
      </c>
      <c r="C69" s="22" t="s">
        <v>95</v>
      </c>
      <c r="D69" s="23">
        <v>1437</v>
      </c>
      <c r="E69" s="23">
        <v>2327.7</v>
      </c>
      <c r="F69" s="24">
        <v>7767012</v>
      </c>
      <c r="G69" s="24">
        <v>1671577</v>
      </c>
      <c r="H69" s="24">
        <f t="shared" si="0"/>
        <v>9438589</v>
      </c>
      <c r="I69" s="24">
        <v>10181360</v>
      </c>
      <c r="J69" s="25">
        <f t="shared" si="1"/>
        <v>0.9270459938554377</v>
      </c>
      <c r="K69" s="24">
        <v>1922235</v>
      </c>
      <c r="L69" s="24">
        <v>2939197</v>
      </c>
      <c r="M69" s="25">
        <f t="shared" si="2"/>
        <v>0.6540000551170949</v>
      </c>
      <c r="N69" s="26">
        <f t="shared" si="3"/>
        <v>5405.01878914405</v>
      </c>
    </row>
    <row r="70" spans="1:14" ht="12.75">
      <c r="A70" s="16">
        <v>258</v>
      </c>
      <c r="B70" s="17" t="s">
        <v>93</v>
      </c>
      <c r="C70" s="17" t="s">
        <v>96</v>
      </c>
      <c r="D70" s="3">
        <v>507.5</v>
      </c>
      <c r="E70" s="3">
        <v>944.9</v>
      </c>
      <c r="F70" s="18">
        <v>3103103</v>
      </c>
      <c r="G70" s="1">
        <v>574456</v>
      </c>
      <c r="H70" s="1">
        <f t="shared" si="0"/>
        <v>3677559</v>
      </c>
      <c r="I70" s="1">
        <v>4132993</v>
      </c>
      <c r="J70" s="19">
        <f t="shared" si="1"/>
        <v>0.889805281547779</v>
      </c>
      <c r="K70" s="18">
        <v>319519</v>
      </c>
      <c r="L70" s="18">
        <v>692650</v>
      </c>
      <c r="M70" s="19">
        <f t="shared" si="2"/>
        <v>0.46129935753988305</v>
      </c>
      <c r="N70" s="20">
        <f t="shared" si="3"/>
        <v>6114.488669950739</v>
      </c>
    </row>
    <row r="71" spans="1:14" s="27" customFormat="1" ht="12.75">
      <c r="A71" s="21">
        <v>259</v>
      </c>
      <c r="B71" s="22" t="s">
        <v>97</v>
      </c>
      <c r="C71" s="22" t="s">
        <v>98</v>
      </c>
      <c r="D71" s="23">
        <v>45181.8</v>
      </c>
      <c r="E71" s="23">
        <v>72358.3</v>
      </c>
      <c r="F71" s="24">
        <v>234020243</v>
      </c>
      <c r="G71" s="24">
        <v>38115723</v>
      </c>
      <c r="H71" s="24">
        <f t="shared" si="0"/>
        <v>272135966</v>
      </c>
      <c r="I71" s="24">
        <v>316490419</v>
      </c>
      <c r="J71" s="25">
        <f t="shared" si="1"/>
        <v>0.8598553057620364</v>
      </c>
      <c r="K71" s="24">
        <v>38468933</v>
      </c>
      <c r="L71" s="24">
        <v>94471839</v>
      </c>
      <c r="M71" s="25">
        <f t="shared" si="2"/>
        <v>0.40720000168515824</v>
      </c>
      <c r="N71" s="26">
        <f t="shared" si="3"/>
        <v>5179.524565201032</v>
      </c>
    </row>
    <row r="72" spans="1:14" ht="12.75">
      <c r="A72" s="16">
        <v>260</v>
      </c>
      <c r="B72" s="17" t="s">
        <v>97</v>
      </c>
      <c r="C72" s="17" t="s">
        <v>99</v>
      </c>
      <c r="D72" s="3">
        <v>6206.5</v>
      </c>
      <c r="E72" s="3">
        <v>8669.7</v>
      </c>
      <c r="F72" s="18">
        <v>26693222</v>
      </c>
      <c r="G72" s="1">
        <v>4816801</v>
      </c>
      <c r="H72" s="1">
        <f t="shared" si="0"/>
        <v>31510023</v>
      </c>
      <c r="I72" s="1">
        <v>37921268</v>
      </c>
      <c r="J72" s="19">
        <f t="shared" si="1"/>
        <v>0.8309327367428747</v>
      </c>
      <c r="K72" s="18">
        <v>5183129</v>
      </c>
      <c r="L72" s="18">
        <v>10647348</v>
      </c>
      <c r="M72" s="19">
        <f t="shared" si="2"/>
        <v>0.48679999939891133</v>
      </c>
      <c r="N72" s="20">
        <f t="shared" si="3"/>
        <v>4300.849432047047</v>
      </c>
    </row>
    <row r="73" spans="1:14" s="27" customFormat="1" ht="12.75">
      <c r="A73" s="21">
        <v>261</v>
      </c>
      <c r="B73" s="22" t="s">
        <v>97</v>
      </c>
      <c r="C73" s="22" t="s">
        <v>100</v>
      </c>
      <c r="D73" s="23">
        <v>4548.1</v>
      </c>
      <c r="E73" s="23">
        <v>6552.4</v>
      </c>
      <c r="F73" s="24">
        <v>22644756</v>
      </c>
      <c r="G73" s="24">
        <v>3902032</v>
      </c>
      <c r="H73" s="24">
        <f aca="true" t="shared" si="4" ref="H73:H136">SUM(F73:G73)</f>
        <v>26546788</v>
      </c>
      <c r="I73" s="24">
        <v>28660198</v>
      </c>
      <c r="J73" s="25">
        <f aca="true" t="shared" si="5" ref="J73:J136">H73/I73</f>
        <v>0.9262597557769838</v>
      </c>
      <c r="K73" s="24">
        <v>6063272</v>
      </c>
      <c r="L73" s="24">
        <v>8538617</v>
      </c>
      <c r="M73" s="25">
        <f aca="true" t="shared" si="6" ref="M73:M136">K73/L73</f>
        <v>0.7101000079989535</v>
      </c>
      <c r="N73" s="26">
        <f aca="true" t="shared" si="7" ref="N73:N136">F73/D73</f>
        <v>4978.948571931136</v>
      </c>
    </row>
    <row r="74" spans="1:14" ht="12.75">
      <c r="A74" s="16">
        <v>262</v>
      </c>
      <c r="B74" s="17" t="s">
        <v>97</v>
      </c>
      <c r="C74" s="17" t="s">
        <v>101</v>
      </c>
      <c r="D74" s="3">
        <v>2531.5</v>
      </c>
      <c r="E74" s="3">
        <v>3456.7</v>
      </c>
      <c r="F74" s="18">
        <v>11280526</v>
      </c>
      <c r="G74" s="1">
        <v>2105959</v>
      </c>
      <c r="H74" s="1">
        <f t="shared" si="4"/>
        <v>13386485</v>
      </c>
      <c r="I74" s="1">
        <v>15119606</v>
      </c>
      <c r="J74" s="19">
        <f t="shared" si="5"/>
        <v>0.8853726082544744</v>
      </c>
      <c r="K74" s="18">
        <v>2209306</v>
      </c>
      <c r="L74" s="18">
        <v>3718119</v>
      </c>
      <c r="M74" s="19">
        <f t="shared" si="6"/>
        <v>0.5941999166782989</v>
      </c>
      <c r="N74" s="20">
        <f t="shared" si="7"/>
        <v>4456.063993679637</v>
      </c>
    </row>
    <row r="75" spans="1:14" s="27" customFormat="1" ht="12.75">
      <c r="A75" s="21">
        <v>263</v>
      </c>
      <c r="B75" s="22" t="s">
        <v>97</v>
      </c>
      <c r="C75" s="22" t="s">
        <v>102</v>
      </c>
      <c r="D75" s="23">
        <v>1826</v>
      </c>
      <c r="E75" s="23">
        <v>2471.4</v>
      </c>
      <c r="F75" s="24">
        <v>8617434</v>
      </c>
      <c r="G75" s="24">
        <v>1224661</v>
      </c>
      <c r="H75" s="24">
        <f t="shared" si="4"/>
        <v>9842095</v>
      </c>
      <c r="I75" s="24">
        <v>10809904</v>
      </c>
      <c r="J75" s="25">
        <f t="shared" si="5"/>
        <v>0.9104701577368309</v>
      </c>
      <c r="K75" s="24">
        <v>2150661</v>
      </c>
      <c r="L75" s="24">
        <v>3162271</v>
      </c>
      <c r="M75" s="25">
        <f t="shared" si="6"/>
        <v>0.6801001558689942</v>
      </c>
      <c r="N75" s="26">
        <f t="shared" si="7"/>
        <v>4719.295728368017</v>
      </c>
    </row>
    <row r="76" spans="1:14" ht="12.75">
      <c r="A76" s="16">
        <v>264</v>
      </c>
      <c r="B76" s="17" t="s">
        <v>97</v>
      </c>
      <c r="C76" s="17" t="s">
        <v>103</v>
      </c>
      <c r="D76" s="3">
        <v>1274</v>
      </c>
      <c r="E76" s="3">
        <v>1895.4</v>
      </c>
      <c r="F76" s="18">
        <v>6135184</v>
      </c>
      <c r="G76" s="1">
        <v>1037559</v>
      </c>
      <c r="H76" s="1">
        <f t="shared" si="4"/>
        <v>7172743</v>
      </c>
      <c r="I76" s="1">
        <v>8290480</v>
      </c>
      <c r="J76" s="19">
        <f t="shared" si="5"/>
        <v>0.8651782526464089</v>
      </c>
      <c r="K76" s="18">
        <v>1182019</v>
      </c>
      <c r="L76" s="18">
        <v>2369250</v>
      </c>
      <c r="M76" s="19">
        <f t="shared" si="6"/>
        <v>0.4989000738630368</v>
      </c>
      <c r="N76" s="20">
        <f t="shared" si="7"/>
        <v>4815.686028257457</v>
      </c>
    </row>
    <row r="77" spans="1:14" s="27" customFormat="1" ht="12.75">
      <c r="A77" s="21">
        <v>265</v>
      </c>
      <c r="B77" s="22" t="s">
        <v>97</v>
      </c>
      <c r="C77" s="22" t="s">
        <v>104</v>
      </c>
      <c r="D77" s="23">
        <v>4708</v>
      </c>
      <c r="E77" s="23">
        <v>6445.3</v>
      </c>
      <c r="F77" s="24">
        <v>21098792</v>
      </c>
      <c r="G77" s="24">
        <v>3488608</v>
      </c>
      <c r="H77" s="24">
        <f t="shared" si="4"/>
        <v>24587400</v>
      </c>
      <c r="I77" s="24">
        <v>28191742</v>
      </c>
      <c r="J77" s="25">
        <f t="shared" si="5"/>
        <v>0.8721490144170587</v>
      </c>
      <c r="K77" s="24">
        <v>4178020</v>
      </c>
      <c r="L77" s="24">
        <v>7700000</v>
      </c>
      <c r="M77" s="25">
        <f t="shared" si="6"/>
        <v>0.5426</v>
      </c>
      <c r="N77" s="26">
        <f t="shared" si="7"/>
        <v>4481.476635514019</v>
      </c>
    </row>
    <row r="78" spans="1:14" ht="12.75">
      <c r="A78" s="16">
        <v>266</v>
      </c>
      <c r="B78" s="17" t="s">
        <v>97</v>
      </c>
      <c r="C78" s="17" t="s">
        <v>105</v>
      </c>
      <c r="D78" s="3">
        <v>6189.2</v>
      </c>
      <c r="E78" s="3">
        <v>8380.6</v>
      </c>
      <c r="F78" s="18">
        <v>26322730</v>
      </c>
      <c r="G78" s="1">
        <v>4831756</v>
      </c>
      <c r="H78" s="1">
        <f t="shared" si="4"/>
        <v>31154486</v>
      </c>
      <c r="I78" s="1">
        <v>36656744</v>
      </c>
      <c r="J78" s="19">
        <f t="shared" si="5"/>
        <v>0.849897797796771</v>
      </c>
      <c r="K78" s="18">
        <v>5116660</v>
      </c>
      <c r="L78" s="18">
        <v>10100000</v>
      </c>
      <c r="M78" s="19">
        <f t="shared" si="6"/>
        <v>0.5066</v>
      </c>
      <c r="N78" s="20">
        <f t="shared" si="7"/>
        <v>4253.010082078459</v>
      </c>
    </row>
    <row r="79" spans="1:14" s="27" customFormat="1" ht="12.75">
      <c r="A79" s="21">
        <v>267</v>
      </c>
      <c r="B79" s="22" t="s">
        <v>97</v>
      </c>
      <c r="C79" s="22" t="s">
        <v>106</v>
      </c>
      <c r="D79" s="23">
        <v>1960.8</v>
      </c>
      <c r="E79" s="23">
        <v>2616.2</v>
      </c>
      <c r="F79" s="24">
        <v>8086669</v>
      </c>
      <c r="G79" s="24">
        <v>1547920</v>
      </c>
      <c r="H79" s="24">
        <f t="shared" si="4"/>
        <v>9634589</v>
      </c>
      <c r="I79" s="24">
        <v>11443259</v>
      </c>
      <c r="J79" s="25">
        <f t="shared" si="5"/>
        <v>0.8419445019989498</v>
      </c>
      <c r="K79" s="24">
        <v>1604231</v>
      </c>
      <c r="L79" s="24">
        <v>3432978</v>
      </c>
      <c r="M79" s="25">
        <f t="shared" si="6"/>
        <v>0.467300110865843</v>
      </c>
      <c r="N79" s="26">
        <f t="shared" si="7"/>
        <v>4124.1681966544265</v>
      </c>
    </row>
    <row r="80" spans="1:14" ht="12.75">
      <c r="A80" s="16">
        <v>268</v>
      </c>
      <c r="B80" s="17" t="s">
        <v>97</v>
      </c>
      <c r="C80" s="17" t="s">
        <v>107</v>
      </c>
      <c r="D80" s="3">
        <v>775.4</v>
      </c>
      <c r="E80" s="3">
        <v>1251.9</v>
      </c>
      <c r="F80" s="18">
        <v>4348154</v>
      </c>
      <c r="G80" s="1">
        <v>570918</v>
      </c>
      <c r="H80" s="1">
        <f t="shared" si="4"/>
        <v>4919072</v>
      </c>
      <c r="I80" s="1">
        <v>5475811</v>
      </c>
      <c r="J80" s="19">
        <f t="shared" si="5"/>
        <v>0.8983275719340934</v>
      </c>
      <c r="K80" s="18">
        <v>915520</v>
      </c>
      <c r="L80" s="18">
        <v>1600000</v>
      </c>
      <c r="M80" s="19">
        <f t="shared" si="6"/>
        <v>0.5722</v>
      </c>
      <c r="N80" s="20">
        <f t="shared" si="7"/>
        <v>5607.6270312096985</v>
      </c>
    </row>
    <row r="81" spans="1:14" s="27" customFormat="1" ht="12.75">
      <c r="A81" s="21">
        <v>269</v>
      </c>
      <c r="B81" s="22" t="s">
        <v>108</v>
      </c>
      <c r="C81" s="22" t="s">
        <v>109</v>
      </c>
      <c r="D81" s="23">
        <v>156.5</v>
      </c>
      <c r="E81" s="23">
        <v>386.4</v>
      </c>
      <c r="F81" s="24">
        <v>720283</v>
      </c>
      <c r="G81" s="24">
        <v>216468</v>
      </c>
      <c r="H81" s="24">
        <f t="shared" si="4"/>
        <v>936751</v>
      </c>
      <c r="I81" s="24">
        <v>1690114</v>
      </c>
      <c r="J81" s="25">
        <f t="shared" si="5"/>
        <v>0.5542531450541206</v>
      </c>
      <c r="K81" s="27">
        <v>0</v>
      </c>
      <c r="L81" s="24">
        <v>494831</v>
      </c>
      <c r="M81" s="25">
        <f t="shared" si="6"/>
        <v>0</v>
      </c>
      <c r="N81" s="26">
        <f t="shared" si="7"/>
        <v>4602.447284345048</v>
      </c>
    </row>
    <row r="82" spans="1:14" ht="12.75">
      <c r="A82" s="16">
        <v>270</v>
      </c>
      <c r="B82" s="17" t="s">
        <v>108</v>
      </c>
      <c r="C82" s="17" t="s">
        <v>110</v>
      </c>
      <c r="D82" s="3">
        <v>364</v>
      </c>
      <c r="E82" s="3">
        <v>730.4</v>
      </c>
      <c r="F82" s="18">
        <v>1865594</v>
      </c>
      <c r="G82" s="1">
        <v>448770</v>
      </c>
      <c r="H82" s="1">
        <f t="shared" si="4"/>
        <v>2314364</v>
      </c>
      <c r="I82" s="1">
        <v>3194770</v>
      </c>
      <c r="J82" s="19">
        <f t="shared" si="5"/>
        <v>0.7244227283967234</v>
      </c>
      <c r="K82" s="2">
        <v>0</v>
      </c>
      <c r="L82" s="18">
        <v>750000</v>
      </c>
      <c r="M82" s="19">
        <f t="shared" si="6"/>
        <v>0</v>
      </c>
      <c r="N82" s="20">
        <f t="shared" si="7"/>
        <v>5125.258241758242</v>
      </c>
    </row>
    <row r="83" spans="1:14" s="27" customFormat="1" ht="12.75">
      <c r="A83" s="21">
        <v>271</v>
      </c>
      <c r="B83" s="22" t="s">
        <v>108</v>
      </c>
      <c r="C83" s="22" t="s">
        <v>111</v>
      </c>
      <c r="D83" s="23">
        <v>308.5</v>
      </c>
      <c r="E83" s="23">
        <v>625.2</v>
      </c>
      <c r="F83" s="24">
        <v>1864388</v>
      </c>
      <c r="G83" s="24">
        <v>362593</v>
      </c>
      <c r="H83" s="24">
        <f t="shared" si="4"/>
        <v>2226981</v>
      </c>
      <c r="I83" s="24">
        <v>2734625</v>
      </c>
      <c r="J83" s="25">
        <f t="shared" si="5"/>
        <v>0.8143643095488412</v>
      </c>
      <c r="K83" s="24">
        <v>154480</v>
      </c>
      <c r="L83" s="24">
        <v>800000</v>
      </c>
      <c r="M83" s="25">
        <f t="shared" si="6"/>
        <v>0.1931</v>
      </c>
      <c r="N83" s="26">
        <f t="shared" si="7"/>
        <v>6043.397082658023</v>
      </c>
    </row>
    <row r="84" spans="1:14" ht="12.75">
      <c r="A84" s="16">
        <v>272</v>
      </c>
      <c r="B84" s="17" t="s">
        <v>112</v>
      </c>
      <c r="C84" s="17" t="s">
        <v>113</v>
      </c>
      <c r="D84" s="3">
        <v>377.9</v>
      </c>
      <c r="E84" s="3">
        <v>725.3</v>
      </c>
      <c r="F84" s="18">
        <v>2462103</v>
      </c>
      <c r="G84" s="1">
        <v>308690</v>
      </c>
      <c r="H84" s="1">
        <f t="shared" si="4"/>
        <v>2770793</v>
      </c>
      <c r="I84" s="1">
        <v>3172462</v>
      </c>
      <c r="J84" s="19">
        <f t="shared" si="5"/>
        <v>0.8733888695908729</v>
      </c>
      <c r="K84" s="18">
        <v>255430</v>
      </c>
      <c r="L84" s="18">
        <v>700000</v>
      </c>
      <c r="M84" s="19">
        <f t="shared" si="6"/>
        <v>0.3649</v>
      </c>
      <c r="N84" s="20">
        <f t="shared" si="7"/>
        <v>6515.223604128077</v>
      </c>
    </row>
    <row r="85" spans="1:14" s="27" customFormat="1" ht="12.75">
      <c r="A85" s="21">
        <v>273</v>
      </c>
      <c r="B85" s="22" t="s">
        <v>112</v>
      </c>
      <c r="C85" s="22" t="s">
        <v>114</v>
      </c>
      <c r="D85" s="23">
        <v>715.8</v>
      </c>
      <c r="E85" s="23">
        <v>1249.4</v>
      </c>
      <c r="F85" s="24">
        <v>4018329</v>
      </c>
      <c r="G85" s="24">
        <v>736924</v>
      </c>
      <c r="H85" s="24">
        <f t="shared" si="4"/>
        <v>4755253</v>
      </c>
      <c r="I85" s="24">
        <v>5464876</v>
      </c>
      <c r="J85" s="25">
        <f t="shared" si="5"/>
        <v>0.8701483803109165</v>
      </c>
      <c r="K85" s="24">
        <v>638899</v>
      </c>
      <c r="L85" s="24">
        <v>1639463</v>
      </c>
      <c r="M85" s="25">
        <f t="shared" si="6"/>
        <v>0.38970016401712027</v>
      </c>
      <c r="N85" s="26">
        <f t="shared" si="7"/>
        <v>5613.759430008383</v>
      </c>
    </row>
    <row r="86" spans="1:14" ht="12.75">
      <c r="A86" s="16">
        <v>274</v>
      </c>
      <c r="B86" s="17" t="s">
        <v>115</v>
      </c>
      <c r="C86" s="17" t="s">
        <v>116</v>
      </c>
      <c r="D86" s="3">
        <v>409.5</v>
      </c>
      <c r="E86" s="3">
        <v>789.8</v>
      </c>
      <c r="F86" s="18">
        <v>2327752</v>
      </c>
      <c r="G86" s="1">
        <v>497509</v>
      </c>
      <c r="H86" s="1">
        <f t="shared" si="4"/>
        <v>2825261</v>
      </c>
      <c r="I86" s="1">
        <v>3454585</v>
      </c>
      <c r="J86" s="19">
        <f t="shared" si="5"/>
        <v>0.8178293485324576</v>
      </c>
      <c r="K86" s="18">
        <v>42656</v>
      </c>
      <c r="L86" s="18">
        <v>620000</v>
      </c>
      <c r="M86" s="19">
        <f t="shared" si="6"/>
        <v>0.0688</v>
      </c>
      <c r="N86" s="20">
        <f t="shared" si="7"/>
        <v>5684.376068376068</v>
      </c>
    </row>
    <row r="87" spans="1:14" s="27" customFormat="1" ht="12.75">
      <c r="A87" s="21">
        <v>275</v>
      </c>
      <c r="B87" s="22" t="s">
        <v>115</v>
      </c>
      <c r="C87" s="22" t="s">
        <v>117</v>
      </c>
      <c r="D87" s="23">
        <v>87.9</v>
      </c>
      <c r="E87" s="23">
        <v>221.2</v>
      </c>
      <c r="F87" s="24">
        <v>578269</v>
      </c>
      <c r="G87" s="24">
        <v>65515</v>
      </c>
      <c r="H87" s="24">
        <f t="shared" si="4"/>
        <v>643784</v>
      </c>
      <c r="I87" s="24">
        <v>967529</v>
      </c>
      <c r="J87" s="25">
        <f t="shared" si="5"/>
        <v>0.6653898746187453</v>
      </c>
      <c r="K87" s="27">
        <v>0</v>
      </c>
      <c r="L87" s="24">
        <v>290259</v>
      </c>
      <c r="M87" s="25">
        <f t="shared" si="6"/>
        <v>0</v>
      </c>
      <c r="N87" s="26">
        <f t="shared" si="7"/>
        <v>6578.714448236632</v>
      </c>
    </row>
    <row r="88" spans="1:14" ht="12.75">
      <c r="A88" s="16">
        <v>279</v>
      </c>
      <c r="B88" s="17" t="s">
        <v>16</v>
      </c>
      <c r="C88" s="17" t="s">
        <v>16</v>
      </c>
      <c r="D88" s="3">
        <v>116</v>
      </c>
      <c r="E88" s="3">
        <v>305.6</v>
      </c>
      <c r="F88" s="18">
        <v>1035607</v>
      </c>
      <c r="G88" s="1">
        <v>103774</v>
      </c>
      <c r="H88" s="1">
        <f t="shared" si="4"/>
        <v>1139381</v>
      </c>
      <c r="I88" s="1">
        <v>1336694</v>
      </c>
      <c r="J88" s="19">
        <f t="shared" si="5"/>
        <v>0.8523873077907135</v>
      </c>
      <c r="K88" s="18">
        <v>30196</v>
      </c>
      <c r="L88" s="18">
        <v>401008</v>
      </c>
      <c r="M88" s="19">
        <f t="shared" si="6"/>
        <v>0.0753002433866656</v>
      </c>
      <c r="N88" s="20">
        <f t="shared" si="7"/>
        <v>8927.646551724138</v>
      </c>
    </row>
    <row r="89" spans="1:14" s="27" customFormat="1" ht="12.75">
      <c r="A89" s="21">
        <v>281</v>
      </c>
      <c r="B89" s="22" t="s">
        <v>118</v>
      </c>
      <c r="C89" s="22" t="s">
        <v>119</v>
      </c>
      <c r="D89" s="23">
        <v>381.7</v>
      </c>
      <c r="E89" s="23">
        <v>749.7</v>
      </c>
      <c r="F89" s="24">
        <v>1907334</v>
      </c>
      <c r="G89" s="24">
        <v>454808</v>
      </c>
      <c r="H89" s="24">
        <f t="shared" si="4"/>
        <v>2362142</v>
      </c>
      <c r="I89" s="24">
        <v>3279188</v>
      </c>
      <c r="J89" s="25">
        <f t="shared" si="5"/>
        <v>0.7203435728601105</v>
      </c>
      <c r="K89" s="27">
        <v>0</v>
      </c>
      <c r="L89" s="24">
        <v>725000</v>
      </c>
      <c r="M89" s="25">
        <f t="shared" si="6"/>
        <v>0</v>
      </c>
      <c r="N89" s="26">
        <f t="shared" si="7"/>
        <v>4996.9452449567725</v>
      </c>
    </row>
    <row r="90" spans="1:14" ht="12.75">
      <c r="A90" s="16">
        <v>282</v>
      </c>
      <c r="B90" s="17" t="s">
        <v>120</v>
      </c>
      <c r="C90" s="17" t="s">
        <v>121</v>
      </c>
      <c r="D90" s="3">
        <v>355.8</v>
      </c>
      <c r="E90" s="3">
        <v>807.5</v>
      </c>
      <c r="F90" s="18">
        <v>2561247</v>
      </c>
      <c r="G90" s="1">
        <v>611396</v>
      </c>
      <c r="H90" s="1">
        <f t="shared" si="4"/>
        <v>3172643</v>
      </c>
      <c r="I90" s="1">
        <v>3532005</v>
      </c>
      <c r="J90" s="19">
        <f t="shared" si="5"/>
        <v>0.8982555234208333</v>
      </c>
      <c r="K90" s="18">
        <v>260680</v>
      </c>
      <c r="L90" s="18">
        <v>700000</v>
      </c>
      <c r="M90" s="19">
        <f t="shared" si="6"/>
        <v>0.3724</v>
      </c>
      <c r="N90" s="20">
        <f t="shared" si="7"/>
        <v>7198.558178752108</v>
      </c>
    </row>
    <row r="91" spans="1:14" s="27" customFormat="1" ht="12.75">
      <c r="A91" s="21">
        <v>283</v>
      </c>
      <c r="B91" s="22" t="s">
        <v>120</v>
      </c>
      <c r="C91" s="22" t="s">
        <v>122</v>
      </c>
      <c r="D91" s="23">
        <v>178.5</v>
      </c>
      <c r="E91" s="23">
        <v>466.1</v>
      </c>
      <c r="F91" s="24">
        <v>1525907</v>
      </c>
      <c r="G91" s="24">
        <v>284661</v>
      </c>
      <c r="H91" s="24">
        <f t="shared" si="4"/>
        <v>1810568</v>
      </c>
      <c r="I91" s="24">
        <v>2038721</v>
      </c>
      <c r="J91" s="25">
        <f t="shared" si="5"/>
        <v>0.8880901310184179</v>
      </c>
      <c r="K91" s="24">
        <v>32744</v>
      </c>
      <c r="L91" s="24">
        <v>80000</v>
      </c>
      <c r="M91" s="25">
        <f t="shared" si="6"/>
        <v>0.4093</v>
      </c>
      <c r="N91" s="26">
        <f t="shared" si="7"/>
        <v>8548.498599439776</v>
      </c>
    </row>
    <row r="92" spans="1:14" ht="12.75">
      <c r="A92" s="16">
        <v>284</v>
      </c>
      <c r="B92" s="17" t="s">
        <v>123</v>
      </c>
      <c r="C92" s="17" t="s">
        <v>124</v>
      </c>
      <c r="D92" s="3">
        <v>438</v>
      </c>
      <c r="E92" s="3">
        <v>838.6</v>
      </c>
      <c r="F92" s="18">
        <v>2516954</v>
      </c>
      <c r="G92" s="1">
        <v>390285</v>
      </c>
      <c r="H92" s="1">
        <f t="shared" si="4"/>
        <v>2907239</v>
      </c>
      <c r="I92" s="1">
        <v>3668036</v>
      </c>
      <c r="J92" s="19">
        <f t="shared" si="5"/>
        <v>0.7925873682810093</v>
      </c>
      <c r="K92" s="18">
        <v>12095</v>
      </c>
      <c r="L92" s="18">
        <v>967628</v>
      </c>
      <c r="M92" s="19">
        <f t="shared" si="6"/>
        <v>0.012499638290748098</v>
      </c>
      <c r="N92" s="20">
        <f t="shared" si="7"/>
        <v>5746.470319634704</v>
      </c>
    </row>
    <row r="93" spans="1:14" s="27" customFormat="1" ht="12.75">
      <c r="A93" s="21">
        <v>285</v>
      </c>
      <c r="B93" s="22" t="s">
        <v>125</v>
      </c>
      <c r="C93" s="22" t="s">
        <v>126</v>
      </c>
      <c r="D93" s="23">
        <v>138</v>
      </c>
      <c r="E93" s="23">
        <v>340.6</v>
      </c>
      <c r="F93" s="24">
        <v>1221980</v>
      </c>
      <c r="G93" s="24">
        <v>130177</v>
      </c>
      <c r="H93" s="24">
        <f t="shared" si="4"/>
        <v>1352157</v>
      </c>
      <c r="I93" s="24">
        <v>1489784</v>
      </c>
      <c r="J93" s="25">
        <f t="shared" si="5"/>
        <v>0.9076194938326629</v>
      </c>
      <c r="K93" s="24">
        <v>46393</v>
      </c>
      <c r="L93" s="24">
        <v>114750</v>
      </c>
      <c r="M93" s="25">
        <f t="shared" si="6"/>
        <v>0.4042962962962963</v>
      </c>
      <c r="N93" s="26">
        <f t="shared" si="7"/>
        <v>8854.927536231884</v>
      </c>
    </row>
    <row r="94" spans="1:14" ht="12.75">
      <c r="A94" s="16">
        <v>286</v>
      </c>
      <c r="B94" s="17" t="s">
        <v>125</v>
      </c>
      <c r="C94" s="17" t="s">
        <v>125</v>
      </c>
      <c r="D94" s="3">
        <v>380.5</v>
      </c>
      <c r="E94" s="3">
        <v>771.9</v>
      </c>
      <c r="F94" s="18">
        <v>2644366</v>
      </c>
      <c r="G94" s="1">
        <v>396899</v>
      </c>
      <c r="H94" s="1">
        <f t="shared" si="4"/>
        <v>3041265</v>
      </c>
      <c r="I94" s="1">
        <v>3375301</v>
      </c>
      <c r="J94" s="19">
        <f t="shared" si="5"/>
        <v>0.9010351965646916</v>
      </c>
      <c r="K94" s="18">
        <v>211901</v>
      </c>
      <c r="L94" s="18">
        <v>412660</v>
      </c>
      <c r="M94" s="19">
        <f t="shared" si="6"/>
        <v>0.5135002180972229</v>
      </c>
      <c r="N94" s="20">
        <f t="shared" si="7"/>
        <v>6949.713534822602</v>
      </c>
    </row>
    <row r="95" spans="1:14" s="27" customFormat="1" ht="12.75">
      <c r="A95" s="21">
        <v>287</v>
      </c>
      <c r="B95" s="22" t="s">
        <v>127</v>
      </c>
      <c r="C95" s="22" t="s">
        <v>128</v>
      </c>
      <c r="D95" s="23">
        <v>730.1</v>
      </c>
      <c r="E95" s="23">
        <v>1505</v>
      </c>
      <c r="F95" s="24">
        <v>4959472</v>
      </c>
      <c r="G95" s="24">
        <v>959602</v>
      </c>
      <c r="H95" s="24">
        <f t="shared" si="4"/>
        <v>5919074</v>
      </c>
      <c r="I95" s="24">
        <v>6582870</v>
      </c>
      <c r="J95" s="25">
        <f t="shared" si="5"/>
        <v>0.8991631309747876</v>
      </c>
      <c r="K95" s="24">
        <v>857959</v>
      </c>
      <c r="L95" s="24">
        <v>1624000</v>
      </c>
      <c r="M95" s="25">
        <f t="shared" si="6"/>
        <v>0.5282998768472906</v>
      </c>
      <c r="N95" s="26">
        <f t="shared" si="7"/>
        <v>6792.866730584851</v>
      </c>
    </row>
    <row r="96" spans="1:14" ht="12.75">
      <c r="A96" s="16">
        <v>288</v>
      </c>
      <c r="B96" s="17" t="s">
        <v>127</v>
      </c>
      <c r="C96" s="17" t="s">
        <v>129</v>
      </c>
      <c r="D96" s="3">
        <v>577.5</v>
      </c>
      <c r="E96" s="3">
        <v>1074.4</v>
      </c>
      <c r="F96" s="18">
        <v>3828545</v>
      </c>
      <c r="G96" s="1">
        <v>463191</v>
      </c>
      <c r="H96" s="1">
        <f t="shared" si="4"/>
        <v>4291736</v>
      </c>
      <c r="I96" s="1">
        <v>4699426</v>
      </c>
      <c r="J96" s="19">
        <f t="shared" si="5"/>
        <v>0.9132468518495663</v>
      </c>
      <c r="K96" s="18">
        <v>599713</v>
      </c>
      <c r="L96" s="18">
        <v>1049000</v>
      </c>
      <c r="M96" s="19">
        <f t="shared" si="6"/>
        <v>0.5716997140133461</v>
      </c>
      <c r="N96" s="20">
        <f t="shared" si="7"/>
        <v>6629.515151515152</v>
      </c>
    </row>
    <row r="97" spans="1:14" s="27" customFormat="1" ht="12.75">
      <c r="A97" s="21">
        <v>289</v>
      </c>
      <c r="B97" s="22" t="s">
        <v>127</v>
      </c>
      <c r="C97" s="22" t="s">
        <v>130</v>
      </c>
      <c r="D97" s="23">
        <v>828</v>
      </c>
      <c r="E97" s="23">
        <v>1379.9</v>
      </c>
      <c r="F97" s="24">
        <v>4489947</v>
      </c>
      <c r="G97" s="24">
        <v>761914</v>
      </c>
      <c r="H97" s="24">
        <f t="shared" si="4"/>
        <v>5251861</v>
      </c>
      <c r="I97" s="24">
        <v>6034256</v>
      </c>
      <c r="J97" s="25">
        <f t="shared" si="5"/>
        <v>0.870341099217534</v>
      </c>
      <c r="K97" s="24">
        <v>769418</v>
      </c>
      <c r="L97" s="24">
        <v>1777769</v>
      </c>
      <c r="M97" s="25">
        <f t="shared" si="6"/>
        <v>0.43279976194882464</v>
      </c>
      <c r="N97" s="26">
        <f t="shared" si="7"/>
        <v>5422.641304347826</v>
      </c>
    </row>
    <row r="98" spans="1:14" ht="12.75">
      <c r="A98" s="16">
        <v>290</v>
      </c>
      <c r="B98" s="17" t="s">
        <v>127</v>
      </c>
      <c r="C98" s="17" t="s">
        <v>71</v>
      </c>
      <c r="D98" s="3">
        <v>2408.7</v>
      </c>
      <c r="E98" s="3">
        <v>3576.8</v>
      </c>
      <c r="F98" s="18">
        <v>11577449</v>
      </c>
      <c r="G98" s="1">
        <v>1933228</v>
      </c>
      <c r="H98" s="1">
        <f t="shared" si="4"/>
        <v>13510677</v>
      </c>
      <c r="I98" s="1">
        <v>15643591</v>
      </c>
      <c r="J98" s="19">
        <f t="shared" si="5"/>
        <v>0.8636557296850832</v>
      </c>
      <c r="K98" s="18">
        <v>2142937</v>
      </c>
      <c r="L98" s="18">
        <v>4443161</v>
      </c>
      <c r="M98" s="19">
        <f t="shared" si="6"/>
        <v>0.4823001012117274</v>
      </c>
      <c r="N98" s="20">
        <f t="shared" si="7"/>
        <v>4806.513471997343</v>
      </c>
    </row>
    <row r="99" spans="1:14" s="27" customFormat="1" ht="12.75">
      <c r="A99" s="21">
        <v>291</v>
      </c>
      <c r="B99" s="22" t="s">
        <v>131</v>
      </c>
      <c r="C99" s="22" t="s">
        <v>132</v>
      </c>
      <c r="D99" s="23">
        <v>90.5</v>
      </c>
      <c r="E99" s="23">
        <v>273.7</v>
      </c>
      <c r="F99" s="24">
        <v>819840</v>
      </c>
      <c r="G99" s="24">
        <v>105271</v>
      </c>
      <c r="H99" s="24">
        <f t="shared" si="4"/>
        <v>925111</v>
      </c>
      <c r="I99" s="24">
        <v>1197164</v>
      </c>
      <c r="J99" s="25">
        <f t="shared" si="5"/>
        <v>0.7727521041394496</v>
      </c>
      <c r="K99" s="27">
        <v>0</v>
      </c>
      <c r="L99" s="24">
        <v>105000</v>
      </c>
      <c r="M99" s="25">
        <f t="shared" si="6"/>
        <v>0</v>
      </c>
      <c r="N99" s="26">
        <f t="shared" si="7"/>
        <v>9059.00552486188</v>
      </c>
    </row>
    <row r="100" spans="1:14" ht="12.75">
      <c r="A100" s="16">
        <v>292</v>
      </c>
      <c r="B100" s="17" t="s">
        <v>131</v>
      </c>
      <c r="C100" s="17" t="s">
        <v>133</v>
      </c>
      <c r="D100" s="3">
        <v>132.5</v>
      </c>
      <c r="E100" s="3">
        <v>354.1</v>
      </c>
      <c r="F100" s="18">
        <v>1128800</v>
      </c>
      <c r="G100" s="1">
        <v>190427</v>
      </c>
      <c r="H100" s="1">
        <f t="shared" si="4"/>
        <v>1319227</v>
      </c>
      <c r="I100" s="1">
        <v>1548833</v>
      </c>
      <c r="J100" s="19">
        <f t="shared" si="5"/>
        <v>0.8517554829991355</v>
      </c>
      <c r="K100" s="2">
        <v>0</v>
      </c>
      <c r="L100" s="18">
        <v>165000</v>
      </c>
      <c r="M100" s="19">
        <f t="shared" si="6"/>
        <v>0</v>
      </c>
      <c r="N100" s="20">
        <f t="shared" si="7"/>
        <v>8519.245283018869</v>
      </c>
    </row>
    <row r="101" spans="1:14" s="27" customFormat="1" ht="12.75">
      <c r="A101" s="21">
        <v>293</v>
      </c>
      <c r="B101" s="22" t="s">
        <v>131</v>
      </c>
      <c r="C101" s="22" t="s">
        <v>134</v>
      </c>
      <c r="D101" s="23">
        <v>293.5</v>
      </c>
      <c r="E101" s="23">
        <v>601.6</v>
      </c>
      <c r="F101" s="24">
        <v>1935052</v>
      </c>
      <c r="G101" s="24">
        <v>358388</v>
      </c>
      <c r="H101" s="24">
        <f t="shared" si="4"/>
        <v>2293440</v>
      </c>
      <c r="I101" s="24">
        <v>2631398</v>
      </c>
      <c r="J101" s="25">
        <f t="shared" si="5"/>
        <v>0.871567128955787</v>
      </c>
      <c r="K101" s="24">
        <v>265561</v>
      </c>
      <c r="L101" s="24">
        <v>789419</v>
      </c>
      <c r="M101" s="25">
        <f t="shared" si="6"/>
        <v>0.3364005680126777</v>
      </c>
      <c r="N101" s="26">
        <f t="shared" si="7"/>
        <v>6593.022146507667</v>
      </c>
    </row>
    <row r="102" spans="1:14" ht="12.75">
      <c r="A102" s="16">
        <v>294</v>
      </c>
      <c r="B102" s="17" t="s">
        <v>135</v>
      </c>
      <c r="C102" s="17" t="s">
        <v>136</v>
      </c>
      <c r="D102" s="3">
        <v>393.3</v>
      </c>
      <c r="E102" s="3">
        <v>760.2</v>
      </c>
      <c r="F102" s="18">
        <v>2382078</v>
      </c>
      <c r="G102" s="1">
        <v>330497</v>
      </c>
      <c r="H102" s="1">
        <f t="shared" si="4"/>
        <v>2712575</v>
      </c>
      <c r="I102" s="1">
        <v>3315450</v>
      </c>
      <c r="J102" s="19">
        <f t="shared" si="5"/>
        <v>0.818161938801671</v>
      </c>
      <c r="K102" s="18">
        <v>160481</v>
      </c>
      <c r="L102" s="18">
        <v>903101</v>
      </c>
      <c r="M102" s="19">
        <f t="shared" si="6"/>
        <v>0.1776999471819874</v>
      </c>
      <c r="N102" s="20">
        <f t="shared" si="7"/>
        <v>6056.643783371472</v>
      </c>
    </row>
    <row r="103" spans="1:14" s="27" customFormat="1" ht="12.75">
      <c r="A103" s="21">
        <v>297</v>
      </c>
      <c r="B103" s="22" t="s">
        <v>10</v>
      </c>
      <c r="C103" s="22" t="s">
        <v>137</v>
      </c>
      <c r="D103" s="23">
        <v>307.5</v>
      </c>
      <c r="E103" s="23">
        <v>565.4</v>
      </c>
      <c r="F103" s="24">
        <v>1722667</v>
      </c>
      <c r="G103" s="24">
        <v>180363</v>
      </c>
      <c r="H103" s="24">
        <f t="shared" si="4"/>
        <v>1903030</v>
      </c>
      <c r="I103" s="24">
        <v>2473060</v>
      </c>
      <c r="J103" s="25">
        <f t="shared" si="5"/>
        <v>0.7695041770114757</v>
      </c>
      <c r="K103" s="27">
        <v>0</v>
      </c>
      <c r="L103" s="24">
        <v>633000</v>
      </c>
      <c r="M103" s="25">
        <f t="shared" si="6"/>
        <v>0</v>
      </c>
      <c r="N103" s="26">
        <f t="shared" si="7"/>
        <v>5602.169105691057</v>
      </c>
    </row>
    <row r="104" spans="1:14" ht="12.75">
      <c r="A104" s="16">
        <v>298</v>
      </c>
      <c r="B104" s="17" t="s">
        <v>138</v>
      </c>
      <c r="C104" s="17" t="s">
        <v>138</v>
      </c>
      <c r="D104" s="3">
        <v>338</v>
      </c>
      <c r="E104" s="3">
        <v>666</v>
      </c>
      <c r="F104" s="18">
        <v>2142312</v>
      </c>
      <c r="G104" s="1">
        <v>335960</v>
      </c>
      <c r="H104" s="1">
        <f t="shared" si="4"/>
        <v>2478272</v>
      </c>
      <c r="I104" s="1">
        <v>2913084</v>
      </c>
      <c r="J104" s="19">
        <f t="shared" si="5"/>
        <v>0.8507382554021786</v>
      </c>
      <c r="K104" s="18">
        <v>190772</v>
      </c>
      <c r="L104" s="18">
        <v>722347</v>
      </c>
      <c r="M104" s="19">
        <f t="shared" si="6"/>
        <v>0.26410021776237735</v>
      </c>
      <c r="N104" s="20">
        <f t="shared" si="7"/>
        <v>6338.201183431953</v>
      </c>
    </row>
    <row r="105" spans="1:14" s="27" customFormat="1" ht="12.75">
      <c r="A105" s="21">
        <v>299</v>
      </c>
      <c r="B105" s="22" t="s">
        <v>138</v>
      </c>
      <c r="C105" s="22" t="s">
        <v>139</v>
      </c>
      <c r="D105" s="23">
        <v>146.5</v>
      </c>
      <c r="E105" s="23">
        <v>367.6</v>
      </c>
      <c r="F105" s="24">
        <v>1225311</v>
      </c>
      <c r="G105" s="24">
        <v>136182</v>
      </c>
      <c r="H105" s="24">
        <f t="shared" si="4"/>
        <v>1361493</v>
      </c>
      <c r="I105" s="24">
        <v>1607882</v>
      </c>
      <c r="J105" s="25">
        <f t="shared" si="5"/>
        <v>0.8467617648558787</v>
      </c>
      <c r="K105" s="24">
        <v>11552</v>
      </c>
      <c r="L105" s="24">
        <v>190000</v>
      </c>
      <c r="M105" s="25">
        <f t="shared" si="6"/>
        <v>0.0608</v>
      </c>
      <c r="N105" s="26">
        <f t="shared" si="7"/>
        <v>8363.897610921502</v>
      </c>
    </row>
    <row r="106" spans="1:14" ht="12.75">
      <c r="A106" s="16">
        <v>300</v>
      </c>
      <c r="B106" s="17" t="s">
        <v>140</v>
      </c>
      <c r="C106" s="17" t="s">
        <v>141</v>
      </c>
      <c r="D106" s="3">
        <v>319.7</v>
      </c>
      <c r="E106" s="3">
        <v>646.4</v>
      </c>
      <c r="F106" s="18">
        <v>1301785</v>
      </c>
      <c r="G106" s="1">
        <v>338289</v>
      </c>
      <c r="H106" s="1">
        <f t="shared" si="4"/>
        <v>1640074</v>
      </c>
      <c r="I106" s="1">
        <v>2827354</v>
      </c>
      <c r="J106" s="19">
        <f t="shared" si="5"/>
        <v>0.5800738075246326</v>
      </c>
      <c r="K106" s="2">
        <v>0</v>
      </c>
      <c r="L106" s="18">
        <v>832328</v>
      </c>
      <c r="M106" s="19">
        <f t="shared" si="6"/>
        <v>0</v>
      </c>
      <c r="N106" s="20">
        <f t="shared" si="7"/>
        <v>4071.8955270566157</v>
      </c>
    </row>
    <row r="107" spans="1:14" s="27" customFormat="1" ht="12.75">
      <c r="A107" s="21">
        <v>303</v>
      </c>
      <c r="B107" s="22" t="s">
        <v>14</v>
      </c>
      <c r="C107" s="22" t="s">
        <v>142</v>
      </c>
      <c r="D107" s="23">
        <v>268.6</v>
      </c>
      <c r="E107" s="23">
        <v>524.6</v>
      </c>
      <c r="F107" s="24">
        <v>1401909</v>
      </c>
      <c r="G107" s="24">
        <v>247490</v>
      </c>
      <c r="H107" s="24">
        <f t="shared" si="4"/>
        <v>1649399</v>
      </c>
      <c r="I107" s="24">
        <v>2294600</v>
      </c>
      <c r="J107" s="25">
        <f t="shared" si="5"/>
        <v>0.7188176588512158</v>
      </c>
      <c r="K107" s="27">
        <v>0</v>
      </c>
      <c r="L107" s="24">
        <v>475000</v>
      </c>
      <c r="M107" s="25">
        <f t="shared" si="6"/>
        <v>0</v>
      </c>
      <c r="N107" s="26">
        <f t="shared" si="7"/>
        <v>5219.318689501117</v>
      </c>
    </row>
    <row r="108" spans="1:14" ht="12.75">
      <c r="A108" s="16">
        <v>305</v>
      </c>
      <c r="B108" s="17" t="s">
        <v>143</v>
      </c>
      <c r="C108" s="17" t="s">
        <v>144</v>
      </c>
      <c r="D108" s="3">
        <v>7037.5</v>
      </c>
      <c r="E108" s="3">
        <v>10291.4</v>
      </c>
      <c r="F108" s="18">
        <v>30397707</v>
      </c>
      <c r="G108" s="1">
        <v>7064888</v>
      </c>
      <c r="H108" s="1">
        <f t="shared" si="4"/>
        <v>37462595</v>
      </c>
      <c r="I108" s="1">
        <v>44970988</v>
      </c>
      <c r="J108" s="19">
        <f t="shared" si="5"/>
        <v>0.8330391807269166</v>
      </c>
      <c r="K108" s="18">
        <v>5062790</v>
      </c>
      <c r="L108" s="18">
        <v>13504375</v>
      </c>
      <c r="M108" s="19">
        <f t="shared" si="6"/>
        <v>0.3748999861156107</v>
      </c>
      <c r="N108" s="20">
        <f t="shared" si="7"/>
        <v>4319.389982238011</v>
      </c>
    </row>
    <row r="109" spans="1:14" s="27" customFormat="1" ht="12.75">
      <c r="A109" s="21">
        <v>306</v>
      </c>
      <c r="B109" s="22" t="s">
        <v>143</v>
      </c>
      <c r="C109" s="22" t="s">
        <v>145</v>
      </c>
      <c r="D109" s="23">
        <v>689.2</v>
      </c>
      <c r="E109" s="23">
        <v>1206.2</v>
      </c>
      <c r="F109" s="24">
        <v>3648715</v>
      </c>
      <c r="G109" s="24">
        <v>537749</v>
      </c>
      <c r="H109" s="24">
        <f t="shared" si="4"/>
        <v>4186464</v>
      </c>
      <c r="I109" s="24">
        <v>5275919</v>
      </c>
      <c r="J109" s="25">
        <f t="shared" si="5"/>
        <v>0.7935042217289537</v>
      </c>
      <c r="K109" s="24">
        <v>4895</v>
      </c>
      <c r="L109" s="24">
        <v>802535</v>
      </c>
      <c r="M109" s="25">
        <f t="shared" si="6"/>
        <v>0.006099422455095416</v>
      </c>
      <c r="N109" s="26">
        <f t="shared" si="7"/>
        <v>5294.130876378409</v>
      </c>
    </row>
    <row r="110" spans="1:14" ht="12.75">
      <c r="A110" s="16">
        <v>307</v>
      </c>
      <c r="B110" s="17" t="s">
        <v>143</v>
      </c>
      <c r="C110" s="17" t="s">
        <v>146</v>
      </c>
      <c r="D110" s="3">
        <v>457</v>
      </c>
      <c r="E110" s="3">
        <v>830.1</v>
      </c>
      <c r="F110" s="18">
        <v>2911799</v>
      </c>
      <c r="G110" s="1">
        <v>354316</v>
      </c>
      <c r="H110" s="1">
        <f t="shared" si="4"/>
        <v>3266115</v>
      </c>
      <c r="I110" s="1">
        <v>3630857</v>
      </c>
      <c r="J110" s="19">
        <f t="shared" si="5"/>
        <v>0.8995438267053756</v>
      </c>
      <c r="K110" s="18">
        <v>595859</v>
      </c>
      <c r="L110" s="18">
        <v>1028407</v>
      </c>
      <c r="M110" s="19">
        <f t="shared" si="6"/>
        <v>0.5793999846364328</v>
      </c>
      <c r="N110" s="20">
        <f t="shared" si="7"/>
        <v>6371.551422319475</v>
      </c>
    </row>
    <row r="111" spans="1:14" s="27" customFormat="1" ht="12.75">
      <c r="A111" s="21">
        <v>308</v>
      </c>
      <c r="B111" s="22" t="s">
        <v>147</v>
      </c>
      <c r="C111" s="22" t="s">
        <v>148</v>
      </c>
      <c r="D111" s="23">
        <v>4502.5</v>
      </c>
      <c r="E111" s="23">
        <v>6625.8</v>
      </c>
      <c r="F111" s="24">
        <v>22205373</v>
      </c>
      <c r="G111" s="24">
        <v>3410893</v>
      </c>
      <c r="H111" s="24">
        <f t="shared" si="4"/>
        <v>25616266</v>
      </c>
      <c r="I111" s="24">
        <v>28981249</v>
      </c>
      <c r="J111" s="25">
        <f t="shared" si="5"/>
        <v>0.8838910289891233</v>
      </c>
      <c r="K111" s="24">
        <v>3649679</v>
      </c>
      <c r="L111" s="24">
        <v>7086755</v>
      </c>
      <c r="M111" s="25">
        <f t="shared" si="6"/>
        <v>0.5150000246939537</v>
      </c>
      <c r="N111" s="26">
        <f t="shared" si="7"/>
        <v>4931.78745141588</v>
      </c>
    </row>
    <row r="112" spans="1:14" ht="12.75">
      <c r="A112" s="16">
        <v>309</v>
      </c>
      <c r="B112" s="17" t="s">
        <v>147</v>
      </c>
      <c r="C112" s="17" t="s">
        <v>149</v>
      </c>
      <c r="D112" s="3">
        <v>1164.2</v>
      </c>
      <c r="E112" s="3">
        <v>1978.1</v>
      </c>
      <c r="F112" s="18">
        <v>6414620</v>
      </c>
      <c r="G112" s="1">
        <v>1106878</v>
      </c>
      <c r="H112" s="1">
        <f t="shared" si="4"/>
        <v>7521498</v>
      </c>
      <c r="I112" s="1">
        <v>8652209</v>
      </c>
      <c r="J112" s="19">
        <f t="shared" si="5"/>
        <v>0.8693153390076453</v>
      </c>
      <c r="K112" s="18">
        <v>917937</v>
      </c>
      <c r="L112" s="18">
        <v>2263716</v>
      </c>
      <c r="M112" s="19">
        <f t="shared" si="6"/>
        <v>0.4055000715637474</v>
      </c>
      <c r="N112" s="20">
        <f t="shared" si="7"/>
        <v>5509.8952070091045</v>
      </c>
    </row>
    <row r="113" spans="1:14" s="27" customFormat="1" ht="12.75">
      <c r="A113" s="21">
        <v>310</v>
      </c>
      <c r="B113" s="22" t="s">
        <v>147</v>
      </c>
      <c r="C113" s="22" t="s">
        <v>150</v>
      </c>
      <c r="D113" s="23">
        <v>323.5</v>
      </c>
      <c r="E113" s="23">
        <v>733.6</v>
      </c>
      <c r="F113" s="24">
        <v>2139957</v>
      </c>
      <c r="G113" s="24">
        <v>430466</v>
      </c>
      <c r="H113" s="24">
        <f t="shared" si="4"/>
        <v>2570423</v>
      </c>
      <c r="I113" s="24">
        <v>3208766</v>
      </c>
      <c r="J113" s="25">
        <f t="shared" si="5"/>
        <v>0.8010627761575634</v>
      </c>
      <c r="K113" s="27">
        <v>0</v>
      </c>
      <c r="L113" s="24">
        <v>674121</v>
      </c>
      <c r="M113" s="25">
        <f t="shared" si="6"/>
        <v>0</v>
      </c>
      <c r="N113" s="26">
        <f t="shared" si="7"/>
        <v>6615.013910355487</v>
      </c>
    </row>
    <row r="114" spans="1:14" ht="12.75">
      <c r="A114" s="16">
        <v>311</v>
      </c>
      <c r="B114" s="17" t="s">
        <v>147</v>
      </c>
      <c r="C114" s="17" t="s">
        <v>151</v>
      </c>
      <c r="D114" s="3">
        <v>285.3</v>
      </c>
      <c r="E114" s="3">
        <v>553</v>
      </c>
      <c r="F114" s="18">
        <v>1904372</v>
      </c>
      <c r="G114" s="1">
        <v>240664</v>
      </c>
      <c r="H114" s="1">
        <f t="shared" si="4"/>
        <v>2145036</v>
      </c>
      <c r="I114" s="1">
        <v>2418822</v>
      </c>
      <c r="J114" s="19">
        <f t="shared" si="5"/>
        <v>0.8868101910764827</v>
      </c>
      <c r="K114" s="18">
        <v>212790</v>
      </c>
      <c r="L114" s="18">
        <v>519000</v>
      </c>
      <c r="M114" s="19">
        <f t="shared" si="6"/>
        <v>0.41</v>
      </c>
      <c r="N114" s="20">
        <f t="shared" si="7"/>
        <v>6674.9807220469675</v>
      </c>
    </row>
    <row r="115" spans="1:14" s="27" customFormat="1" ht="12.75">
      <c r="A115" s="21">
        <v>312</v>
      </c>
      <c r="B115" s="22" t="s">
        <v>147</v>
      </c>
      <c r="C115" s="22" t="s">
        <v>152</v>
      </c>
      <c r="D115" s="23">
        <v>998.6</v>
      </c>
      <c r="E115" s="23">
        <v>1720.1</v>
      </c>
      <c r="F115" s="24">
        <v>5509366</v>
      </c>
      <c r="G115" s="24">
        <v>979188</v>
      </c>
      <c r="H115" s="24">
        <f t="shared" si="4"/>
        <v>6488554</v>
      </c>
      <c r="I115" s="24">
        <v>7523717</v>
      </c>
      <c r="J115" s="25">
        <f t="shared" si="5"/>
        <v>0.8624133523363519</v>
      </c>
      <c r="K115" s="24">
        <v>973268</v>
      </c>
      <c r="L115" s="24">
        <v>2257115</v>
      </c>
      <c r="M115" s="25">
        <f t="shared" si="6"/>
        <v>0.4312000053165213</v>
      </c>
      <c r="N115" s="26">
        <f t="shared" si="7"/>
        <v>5517.0899258962545</v>
      </c>
    </row>
    <row r="116" spans="1:14" ht="12.75">
      <c r="A116" s="16">
        <v>313</v>
      </c>
      <c r="B116" s="17" t="s">
        <v>147</v>
      </c>
      <c r="C116" s="17" t="s">
        <v>153</v>
      </c>
      <c r="D116" s="3">
        <v>2204.5</v>
      </c>
      <c r="E116" s="3">
        <v>3169.2</v>
      </c>
      <c r="F116" s="18">
        <v>9450531</v>
      </c>
      <c r="G116" s="1">
        <v>2235687</v>
      </c>
      <c r="H116" s="1">
        <f t="shared" si="4"/>
        <v>11686218</v>
      </c>
      <c r="I116" s="1">
        <v>13862081</v>
      </c>
      <c r="J116" s="19">
        <f t="shared" si="5"/>
        <v>0.8430348949771683</v>
      </c>
      <c r="K116" s="18">
        <v>1621659</v>
      </c>
      <c r="L116" s="18">
        <v>4057191</v>
      </c>
      <c r="M116" s="19">
        <f t="shared" si="6"/>
        <v>0.3996999401802873</v>
      </c>
      <c r="N116" s="20">
        <f t="shared" si="7"/>
        <v>4286.927194375142</v>
      </c>
    </row>
    <row r="117" spans="1:14" s="27" customFormat="1" ht="12.75">
      <c r="A117" s="21">
        <v>314</v>
      </c>
      <c r="B117" s="22" t="s">
        <v>154</v>
      </c>
      <c r="C117" s="22" t="s">
        <v>155</v>
      </c>
      <c r="D117" s="23">
        <v>97.5</v>
      </c>
      <c r="E117" s="23">
        <v>267</v>
      </c>
      <c r="F117" s="24">
        <v>836330</v>
      </c>
      <c r="G117" s="24">
        <v>117899</v>
      </c>
      <c r="H117" s="24">
        <f t="shared" si="4"/>
        <v>954229</v>
      </c>
      <c r="I117" s="24">
        <v>1167858</v>
      </c>
      <c r="J117" s="25">
        <f t="shared" si="5"/>
        <v>0.8170762198828967</v>
      </c>
      <c r="K117" s="27">
        <v>0</v>
      </c>
      <c r="L117" s="24">
        <v>322775</v>
      </c>
      <c r="M117" s="25">
        <f t="shared" si="6"/>
        <v>0</v>
      </c>
      <c r="N117" s="26">
        <f t="shared" si="7"/>
        <v>8577.74358974359</v>
      </c>
    </row>
    <row r="118" spans="1:14" ht="12.75">
      <c r="A118" s="16">
        <v>315</v>
      </c>
      <c r="B118" s="17" t="s">
        <v>154</v>
      </c>
      <c r="C118" s="17" t="s">
        <v>156</v>
      </c>
      <c r="D118" s="3">
        <v>950.7</v>
      </c>
      <c r="E118" s="3">
        <v>1601.8</v>
      </c>
      <c r="F118" s="18">
        <v>5050200</v>
      </c>
      <c r="G118" s="1">
        <v>899292</v>
      </c>
      <c r="H118" s="1">
        <f t="shared" si="4"/>
        <v>5949492</v>
      </c>
      <c r="I118" s="1">
        <v>7006273</v>
      </c>
      <c r="J118" s="19">
        <f t="shared" si="5"/>
        <v>0.8491664541190445</v>
      </c>
      <c r="K118" s="18">
        <v>738688</v>
      </c>
      <c r="L118" s="18">
        <v>2069733</v>
      </c>
      <c r="M118" s="19">
        <f t="shared" si="6"/>
        <v>0.35690014122594554</v>
      </c>
      <c r="N118" s="20">
        <f t="shared" si="7"/>
        <v>5312.0858314925845</v>
      </c>
    </row>
    <row r="119" spans="1:14" s="27" customFormat="1" ht="12.75">
      <c r="A119" s="21">
        <v>316</v>
      </c>
      <c r="B119" s="22" t="s">
        <v>154</v>
      </c>
      <c r="C119" s="22" t="s">
        <v>157</v>
      </c>
      <c r="D119" s="23">
        <v>180.5</v>
      </c>
      <c r="E119" s="23">
        <v>446.8</v>
      </c>
      <c r="F119" s="24">
        <v>1516989</v>
      </c>
      <c r="G119" s="24">
        <v>271200</v>
      </c>
      <c r="H119" s="24">
        <f t="shared" si="4"/>
        <v>1788189</v>
      </c>
      <c r="I119" s="24">
        <v>1954303</v>
      </c>
      <c r="J119" s="25">
        <f t="shared" si="5"/>
        <v>0.9150008980183728</v>
      </c>
      <c r="K119" s="24">
        <v>62626</v>
      </c>
      <c r="L119" s="24">
        <v>145000</v>
      </c>
      <c r="M119" s="25">
        <f t="shared" si="6"/>
        <v>0.4319034482758621</v>
      </c>
      <c r="N119" s="26">
        <f t="shared" si="7"/>
        <v>8404.371191135733</v>
      </c>
    </row>
    <row r="120" spans="1:14" ht="12.75">
      <c r="A120" s="16">
        <v>320</v>
      </c>
      <c r="B120" s="17" t="s">
        <v>158</v>
      </c>
      <c r="C120" s="17" t="s">
        <v>159</v>
      </c>
      <c r="D120" s="3">
        <v>1305.4</v>
      </c>
      <c r="E120" s="3">
        <v>1974.2</v>
      </c>
      <c r="F120" s="18">
        <v>6095869</v>
      </c>
      <c r="G120" s="1">
        <v>1297552</v>
      </c>
      <c r="H120" s="1">
        <f t="shared" si="4"/>
        <v>7393421</v>
      </c>
      <c r="I120" s="1">
        <v>8635151</v>
      </c>
      <c r="J120" s="19">
        <f t="shared" si="5"/>
        <v>0.8562005458850691</v>
      </c>
      <c r="K120" s="18">
        <v>1140447</v>
      </c>
      <c r="L120" s="18">
        <v>2367546</v>
      </c>
      <c r="M120" s="19">
        <f t="shared" si="6"/>
        <v>0.4817000387743258</v>
      </c>
      <c r="N120" s="20">
        <f t="shared" si="7"/>
        <v>4669.732648996476</v>
      </c>
    </row>
    <row r="121" spans="1:14" s="27" customFormat="1" ht="12.75">
      <c r="A121" s="21">
        <v>321</v>
      </c>
      <c r="B121" s="22" t="s">
        <v>158</v>
      </c>
      <c r="C121" s="22" t="s">
        <v>160</v>
      </c>
      <c r="D121" s="23">
        <v>1104</v>
      </c>
      <c r="E121" s="23">
        <v>1875.3</v>
      </c>
      <c r="F121" s="24">
        <v>2338374</v>
      </c>
      <c r="G121" s="24">
        <v>1330086</v>
      </c>
      <c r="H121" s="24">
        <f t="shared" si="4"/>
        <v>3668460</v>
      </c>
      <c r="I121" s="24">
        <v>8202562</v>
      </c>
      <c r="J121" s="25">
        <f t="shared" si="5"/>
        <v>0.44723343755280365</v>
      </c>
      <c r="K121" s="27">
        <v>0</v>
      </c>
      <c r="L121" s="24">
        <v>2460769</v>
      </c>
      <c r="M121" s="25">
        <f t="shared" si="6"/>
        <v>0</v>
      </c>
      <c r="N121" s="26">
        <f t="shared" si="7"/>
        <v>2118.092391304348</v>
      </c>
    </row>
    <row r="122" spans="1:14" ht="12.75">
      <c r="A122" s="16">
        <v>322</v>
      </c>
      <c r="B122" s="17" t="s">
        <v>158</v>
      </c>
      <c r="C122" s="17" t="s">
        <v>161</v>
      </c>
      <c r="D122" s="3">
        <v>348</v>
      </c>
      <c r="E122" s="3">
        <v>672</v>
      </c>
      <c r="F122" s="18">
        <v>2357345</v>
      </c>
      <c r="G122" s="1">
        <v>262171</v>
      </c>
      <c r="H122" s="1">
        <f t="shared" si="4"/>
        <v>2619516</v>
      </c>
      <c r="I122" s="1">
        <v>2939328</v>
      </c>
      <c r="J122" s="19">
        <f t="shared" si="5"/>
        <v>0.8911955385720818</v>
      </c>
      <c r="K122" s="18">
        <v>298675</v>
      </c>
      <c r="L122" s="18">
        <v>650000</v>
      </c>
      <c r="M122" s="19">
        <f t="shared" si="6"/>
        <v>0.4595</v>
      </c>
      <c r="N122" s="20">
        <f t="shared" si="7"/>
        <v>6773.979885057472</v>
      </c>
    </row>
    <row r="123" spans="1:14" s="27" customFormat="1" ht="12.75">
      <c r="A123" s="21">
        <v>323</v>
      </c>
      <c r="B123" s="22" t="s">
        <v>158</v>
      </c>
      <c r="C123" s="22" t="s">
        <v>162</v>
      </c>
      <c r="D123" s="23">
        <v>818.8</v>
      </c>
      <c r="E123" s="23">
        <v>1419.2</v>
      </c>
      <c r="F123" s="24">
        <v>4749585</v>
      </c>
      <c r="G123" s="24">
        <v>819436</v>
      </c>
      <c r="H123" s="24">
        <f t="shared" si="4"/>
        <v>5569021</v>
      </c>
      <c r="I123" s="24">
        <v>6207581</v>
      </c>
      <c r="J123" s="25">
        <f t="shared" si="5"/>
        <v>0.8971322323462231</v>
      </c>
      <c r="K123" s="24">
        <v>558968</v>
      </c>
      <c r="L123" s="24">
        <v>975000</v>
      </c>
      <c r="M123" s="25">
        <f t="shared" si="6"/>
        <v>0.5733005128205129</v>
      </c>
      <c r="N123" s="26">
        <f t="shared" si="7"/>
        <v>5800.665608207133</v>
      </c>
    </row>
    <row r="124" spans="1:14" ht="12.75">
      <c r="A124" s="16">
        <v>324</v>
      </c>
      <c r="B124" s="17" t="s">
        <v>163</v>
      </c>
      <c r="C124" s="17" t="s">
        <v>164</v>
      </c>
      <c r="D124" s="3">
        <v>115.5</v>
      </c>
      <c r="E124" s="3">
        <v>315.9</v>
      </c>
      <c r="F124" s="18">
        <v>1047364</v>
      </c>
      <c r="G124" s="1">
        <v>137268</v>
      </c>
      <c r="H124" s="1">
        <f t="shared" si="4"/>
        <v>1184632</v>
      </c>
      <c r="I124" s="1">
        <v>1381747</v>
      </c>
      <c r="J124" s="19">
        <f t="shared" si="5"/>
        <v>0.8573436381624132</v>
      </c>
      <c r="K124" s="18">
        <v>87465</v>
      </c>
      <c r="L124" s="18">
        <v>284346</v>
      </c>
      <c r="M124" s="19">
        <f t="shared" si="6"/>
        <v>0.3076005992699036</v>
      </c>
      <c r="N124" s="20">
        <f t="shared" si="7"/>
        <v>9068.08658008658</v>
      </c>
    </row>
    <row r="125" spans="1:14" s="27" customFormat="1" ht="12.75">
      <c r="A125" s="21">
        <v>325</v>
      </c>
      <c r="B125" s="22" t="s">
        <v>163</v>
      </c>
      <c r="C125" s="22" t="s">
        <v>165</v>
      </c>
      <c r="D125" s="23">
        <v>628</v>
      </c>
      <c r="E125" s="23">
        <v>1145.9</v>
      </c>
      <c r="F125" s="24">
        <v>3825297</v>
      </c>
      <c r="G125" s="24">
        <v>716984</v>
      </c>
      <c r="H125" s="24">
        <f t="shared" si="4"/>
        <v>4542281</v>
      </c>
      <c r="I125" s="24">
        <v>5012167</v>
      </c>
      <c r="J125" s="25">
        <f t="shared" si="5"/>
        <v>0.9062509289893972</v>
      </c>
      <c r="K125" s="24">
        <v>797574</v>
      </c>
      <c r="L125" s="24">
        <v>1477537</v>
      </c>
      <c r="M125" s="25">
        <f t="shared" si="6"/>
        <v>0.5397996801433738</v>
      </c>
      <c r="N125" s="26">
        <f t="shared" si="7"/>
        <v>6091.237261146497</v>
      </c>
    </row>
    <row r="126" spans="1:14" ht="12.75">
      <c r="A126" s="16">
        <v>326</v>
      </c>
      <c r="B126" s="17" t="s">
        <v>163</v>
      </c>
      <c r="C126" s="17" t="s">
        <v>115</v>
      </c>
      <c r="D126" s="3">
        <v>178</v>
      </c>
      <c r="E126" s="3">
        <v>413</v>
      </c>
      <c r="F126" s="18">
        <v>1304138</v>
      </c>
      <c r="G126" s="1">
        <v>210349</v>
      </c>
      <c r="H126" s="1">
        <f t="shared" si="4"/>
        <v>1514487</v>
      </c>
      <c r="I126" s="1">
        <v>1806462</v>
      </c>
      <c r="J126" s="19">
        <f t="shared" si="5"/>
        <v>0.838371911504366</v>
      </c>
      <c r="K126" s="18">
        <v>23560</v>
      </c>
      <c r="L126" s="18">
        <v>380000</v>
      </c>
      <c r="M126" s="19">
        <f t="shared" si="6"/>
        <v>0.062</v>
      </c>
      <c r="N126" s="20">
        <f t="shared" si="7"/>
        <v>7326.61797752809</v>
      </c>
    </row>
    <row r="127" spans="1:14" s="27" customFormat="1" ht="12.75">
      <c r="A127" s="21">
        <v>327</v>
      </c>
      <c r="B127" s="22" t="s">
        <v>166</v>
      </c>
      <c r="C127" s="22" t="s">
        <v>166</v>
      </c>
      <c r="D127" s="23">
        <v>590.4</v>
      </c>
      <c r="E127" s="23">
        <v>1046.8</v>
      </c>
      <c r="F127" s="24">
        <v>3544675</v>
      </c>
      <c r="G127" s="24">
        <v>464378</v>
      </c>
      <c r="H127" s="24">
        <f t="shared" si="4"/>
        <v>4009053</v>
      </c>
      <c r="I127" s="24">
        <v>4578703</v>
      </c>
      <c r="J127" s="25">
        <f t="shared" si="5"/>
        <v>0.8755870385128715</v>
      </c>
      <c r="K127" s="24">
        <v>497740</v>
      </c>
      <c r="L127" s="24">
        <v>1182000</v>
      </c>
      <c r="M127" s="25">
        <f t="shared" si="6"/>
        <v>0.42109983079526225</v>
      </c>
      <c r="N127" s="26">
        <f t="shared" si="7"/>
        <v>6003.8533197831985</v>
      </c>
    </row>
    <row r="128" spans="1:14" ht="12.75">
      <c r="A128" s="16">
        <v>328</v>
      </c>
      <c r="B128" s="17" t="s">
        <v>166</v>
      </c>
      <c r="C128" s="17" t="s">
        <v>167</v>
      </c>
      <c r="D128" s="3">
        <v>449.5</v>
      </c>
      <c r="E128" s="3">
        <v>849.6</v>
      </c>
      <c r="F128" s="18">
        <v>2283834</v>
      </c>
      <c r="G128" s="1">
        <v>352543</v>
      </c>
      <c r="H128" s="1">
        <f t="shared" si="4"/>
        <v>2636377</v>
      </c>
      <c r="I128" s="1">
        <v>3716150</v>
      </c>
      <c r="J128" s="19">
        <f t="shared" si="5"/>
        <v>0.7094377245267279</v>
      </c>
      <c r="K128" s="2">
        <v>0</v>
      </c>
      <c r="L128" s="18">
        <v>850000</v>
      </c>
      <c r="M128" s="19">
        <f t="shared" si="6"/>
        <v>0</v>
      </c>
      <c r="N128" s="20">
        <f t="shared" si="7"/>
        <v>5080.8320355951055</v>
      </c>
    </row>
    <row r="129" spans="1:14" s="27" customFormat="1" ht="12.75">
      <c r="A129" s="21">
        <v>329</v>
      </c>
      <c r="B129" s="22" t="s">
        <v>168</v>
      </c>
      <c r="C129" s="22" t="s">
        <v>169</v>
      </c>
      <c r="D129" s="23">
        <v>486.5</v>
      </c>
      <c r="E129" s="23">
        <v>922.8</v>
      </c>
      <c r="F129" s="24">
        <v>2922797</v>
      </c>
      <c r="G129" s="24">
        <v>497713</v>
      </c>
      <c r="H129" s="24">
        <f t="shared" si="4"/>
        <v>3420510</v>
      </c>
      <c r="I129" s="24">
        <v>4036327</v>
      </c>
      <c r="J129" s="25">
        <f t="shared" si="5"/>
        <v>0.8474313404241034</v>
      </c>
      <c r="K129" s="24">
        <v>210690</v>
      </c>
      <c r="L129" s="24">
        <v>900000</v>
      </c>
      <c r="M129" s="25">
        <f t="shared" si="6"/>
        <v>0.2341</v>
      </c>
      <c r="N129" s="26">
        <f t="shared" si="7"/>
        <v>6007.804727646454</v>
      </c>
    </row>
    <row r="130" spans="1:14" ht="12.75">
      <c r="A130" s="16">
        <v>330</v>
      </c>
      <c r="B130" s="17" t="s">
        <v>168</v>
      </c>
      <c r="C130" s="17" t="s">
        <v>170</v>
      </c>
      <c r="D130" s="3">
        <v>491</v>
      </c>
      <c r="E130" s="3">
        <v>1028.4</v>
      </c>
      <c r="F130" s="18">
        <v>3266544</v>
      </c>
      <c r="G130" s="1">
        <v>672492</v>
      </c>
      <c r="H130" s="1">
        <f t="shared" si="4"/>
        <v>3939036</v>
      </c>
      <c r="I130" s="1">
        <v>4498222</v>
      </c>
      <c r="J130" s="19">
        <f t="shared" si="5"/>
        <v>0.8756873271261401</v>
      </c>
      <c r="K130" s="18">
        <v>257421</v>
      </c>
      <c r="L130" s="18">
        <v>728000</v>
      </c>
      <c r="M130" s="19">
        <f t="shared" si="6"/>
        <v>0.3536002747252747</v>
      </c>
      <c r="N130" s="20">
        <f t="shared" si="7"/>
        <v>6652.839103869654</v>
      </c>
    </row>
    <row r="131" spans="1:14" s="27" customFormat="1" ht="12.75">
      <c r="A131" s="21">
        <v>331</v>
      </c>
      <c r="B131" s="22" t="s">
        <v>171</v>
      </c>
      <c r="C131" s="22" t="s">
        <v>171</v>
      </c>
      <c r="D131" s="23">
        <v>1048.2</v>
      </c>
      <c r="E131" s="23">
        <v>1774.8</v>
      </c>
      <c r="F131" s="24">
        <v>5298832</v>
      </c>
      <c r="G131" s="24">
        <v>1161691</v>
      </c>
      <c r="H131" s="24">
        <f t="shared" si="4"/>
        <v>6460523</v>
      </c>
      <c r="I131" s="24">
        <v>7762975</v>
      </c>
      <c r="J131" s="25">
        <f t="shared" si="5"/>
        <v>0.8322225693113787</v>
      </c>
      <c r="K131" s="24">
        <v>462731</v>
      </c>
      <c r="L131" s="24">
        <v>1894884</v>
      </c>
      <c r="M131" s="25">
        <f t="shared" si="6"/>
        <v>0.24420017267547775</v>
      </c>
      <c r="N131" s="26">
        <f t="shared" si="7"/>
        <v>5055.1726769700435</v>
      </c>
    </row>
    <row r="132" spans="1:14" ht="12.75">
      <c r="A132" s="16">
        <v>332</v>
      </c>
      <c r="B132" s="17" t="s">
        <v>171</v>
      </c>
      <c r="C132" s="17" t="s">
        <v>172</v>
      </c>
      <c r="D132" s="3">
        <v>179.5</v>
      </c>
      <c r="E132" s="3">
        <v>447</v>
      </c>
      <c r="F132" s="18">
        <v>547278</v>
      </c>
      <c r="G132" s="1">
        <v>254073</v>
      </c>
      <c r="H132" s="1">
        <f t="shared" si="4"/>
        <v>801351</v>
      </c>
      <c r="I132" s="1">
        <v>1955178</v>
      </c>
      <c r="J132" s="19">
        <f t="shared" si="5"/>
        <v>0.40986089246094215</v>
      </c>
      <c r="K132" s="2">
        <v>0</v>
      </c>
      <c r="L132" s="18">
        <v>515776</v>
      </c>
      <c r="M132" s="19">
        <f t="shared" si="6"/>
        <v>0</v>
      </c>
      <c r="N132" s="20">
        <f t="shared" si="7"/>
        <v>3048.9025069637883</v>
      </c>
    </row>
    <row r="133" spans="1:14" s="27" customFormat="1" ht="12.75">
      <c r="A133" s="21">
        <v>333</v>
      </c>
      <c r="B133" s="22" t="s">
        <v>173</v>
      </c>
      <c r="C133" s="22" t="s">
        <v>174</v>
      </c>
      <c r="D133" s="23">
        <v>1053.3</v>
      </c>
      <c r="E133" s="23">
        <v>1795.8</v>
      </c>
      <c r="F133" s="24">
        <v>5879674</v>
      </c>
      <c r="G133" s="24">
        <v>1161307</v>
      </c>
      <c r="H133" s="24">
        <f t="shared" si="4"/>
        <v>7040981</v>
      </c>
      <c r="I133" s="24">
        <v>7854829</v>
      </c>
      <c r="J133" s="25">
        <f t="shared" si="5"/>
        <v>0.8963888329077565</v>
      </c>
      <c r="K133" s="24">
        <v>928986</v>
      </c>
      <c r="L133" s="24">
        <v>1740000</v>
      </c>
      <c r="M133" s="25">
        <f t="shared" si="6"/>
        <v>0.5339</v>
      </c>
      <c r="N133" s="26">
        <f t="shared" si="7"/>
        <v>5582.145637520175</v>
      </c>
    </row>
    <row r="134" spans="1:14" ht="12.75">
      <c r="A134" s="16">
        <v>334</v>
      </c>
      <c r="B134" s="17" t="s">
        <v>173</v>
      </c>
      <c r="C134" s="17" t="s">
        <v>175</v>
      </c>
      <c r="D134" s="3">
        <v>242.4</v>
      </c>
      <c r="E134" s="3">
        <v>528.3</v>
      </c>
      <c r="F134" s="18">
        <v>1690853</v>
      </c>
      <c r="G134" s="1">
        <v>288944</v>
      </c>
      <c r="H134" s="1">
        <f t="shared" si="4"/>
        <v>1979797</v>
      </c>
      <c r="I134" s="1">
        <v>2310784</v>
      </c>
      <c r="J134" s="19">
        <f t="shared" si="5"/>
        <v>0.8567641977787626</v>
      </c>
      <c r="K134" s="18">
        <v>68957</v>
      </c>
      <c r="L134" s="18">
        <v>491500</v>
      </c>
      <c r="M134" s="19">
        <f t="shared" si="6"/>
        <v>0.14029908443540184</v>
      </c>
      <c r="N134" s="20">
        <f t="shared" si="7"/>
        <v>6975.466171617161</v>
      </c>
    </row>
    <row r="135" spans="1:14" s="27" customFormat="1" ht="12.75">
      <c r="A135" s="21">
        <v>335</v>
      </c>
      <c r="B135" s="22" t="s">
        <v>176</v>
      </c>
      <c r="C135" s="22" t="s">
        <v>177</v>
      </c>
      <c r="D135" s="23">
        <v>396.2</v>
      </c>
      <c r="E135" s="23">
        <v>753.5</v>
      </c>
      <c r="F135" s="24">
        <v>2761766</v>
      </c>
      <c r="G135" s="24">
        <v>281759</v>
      </c>
      <c r="H135" s="24">
        <f t="shared" si="4"/>
        <v>3043525</v>
      </c>
      <c r="I135" s="24">
        <v>3295029</v>
      </c>
      <c r="J135" s="25">
        <f t="shared" si="5"/>
        <v>0.9236716884737585</v>
      </c>
      <c r="K135" s="24">
        <v>359240</v>
      </c>
      <c r="L135" s="24">
        <v>577000</v>
      </c>
      <c r="M135" s="25">
        <f t="shared" si="6"/>
        <v>0.6225996533795494</v>
      </c>
      <c r="N135" s="26">
        <f t="shared" si="7"/>
        <v>6970.636042402827</v>
      </c>
    </row>
    <row r="136" spans="1:14" ht="12.75">
      <c r="A136" s="16">
        <v>336</v>
      </c>
      <c r="B136" s="17" t="s">
        <v>176</v>
      </c>
      <c r="C136" s="17" t="s">
        <v>178</v>
      </c>
      <c r="D136" s="3">
        <v>1085</v>
      </c>
      <c r="E136" s="3">
        <v>1720.9</v>
      </c>
      <c r="F136" s="18">
        <v>5940528</v>
      </c>
      <c r="G136" s="1">
        <v>923950</v>
      </c>
      <c r="H136" s="1">
        <f t="shared" si="4"/>
        <v>6864478</v>
      </c>
      <c r="I136" s="1">
        <v>7527217</v>
      </c>
      <c r="J136" s="19">
        <f t="shared" si="5"/>
        <v>0.9119543119322852</v>
      </c>
      <c r="K136" s="18">
        <v>1425805</v>
      </c>
      <c r="L136" s="18">
        <v>2258165</v>
      </c>
      <c r="M136" s="19">
        <f t="shared" si="6"/>
        <v>0.6313998312789366</v>
      </c>
      <c r="N136" s="20">
        <f t="shared" si="7"/>
        <v>5475.141013824885</v>
      </c>
    </row>
    <row r="137" spans="1:14" s="27" customFormat="1" ht="12.75">
      <c r="A137" s="21">
        <v>337</v>
      </c>
      <c r="B137" s="22" t="s">
        <v>176</v>
      </c>
      <c r="C137" s="22" t="s">
        <v>179</v>
      </c>
      <c r="D137" s="23">
        <v>953.5</v>
      </c>
      <c r="E137" s="23">
        <v>1633.6</v>
      </c>
      <c r="F137" s="24">
        <v>5519569</v>
      </c>
      <c r="G137" s="24">
        <v>887054</v>
      </c>
      <c r="H137" s="24">
        <f aca="true" t="shared" si="8" ref="H137:H200">SUM(F137:G137)</f>
        <v>6406623</v>
      </c>
      <c r="I137" s="24">
        <v>7145366</v>
      </c>
      <c r="J137" s="25">
        <f aca="true" t="shared" si="9" ref="J137:J200">H137/I137</f>
        <v>0.8966122938978913</v>
      </c>
      <c r="K137" s="24">
        <v>1518630</v>
      </c>
      <c r="L137" s="24">
        <v>2095819</v>
      </c>
      <c r="M137" s="25">
        <f aca="true" t="shared" si="10" ref="M137:M200">K137/L137</f>
        <v>0.7245997865273671</v>
      </c>
      <c r="N137" s="26">
        <f aca="true" t="shared" si="11" ref="N137:N200">F137/D137</f>
        <v>5788.745673833246</v>
      </c>
    </row>
    <row r="138" spans="1:14" ht="12.75">
      <c r="A138" s="16">
        <v>338</v>
      </c>
      <c r="B138" s="17" t="s">
        <v>180</v>
      </c>
      <c r="C138" s="17" t="s">
        <v>181</v>
      </c>
      <c r="D138" s="3">
        <v>417</v>
      </c>
      <c r="E138" s="3">
        <v>771.6</v>
      </c>
      <c r="F138" s="18">
        <v>2740890</v>
      </c>
      <c r="G138" s="1">
        <v>380088</v>
      </c>
      <c r="H138" s="1">
        <f t="shared" si="8"/>
        <v>3120978</v>
      </c>
      <c r="I138" s="1">
        <v>3374978</v>
      </c>
      <c r="J138" s="19">
        <f t="shared" si="9"/>
        <v>0.9247402501586677</v>
      </c>
      <c r="K138" s="18">
        <v>514028</v>
      </c>
      <c r="L138" s="18">
        <v>821000</v>
      </c>
      <c r="M138" s="19">
        <f t="shared" si="10"/>
        <v>0.6260998781973204</v>
      </c>
      <c r="N138" s="20">
        <f t="shared" si="11"/>
        <v>6572.877697841726</v>
      </c>
    </row>
    <row r="139" spans="1:14" s="27" customFormat="1" ht="12.75">
      <c r="A139" s="21">
        <v>339</v>
      </c>
      <c r="B139" s="22" t="s">
        <v>180</v>
      </c>
      <c r="C139" s="22" t="s">
        <v>182</v>
      </c>
      <c r="D139" s="23">
        <v>486.5</v>
      </c>
      <c r="E139" s="23">
        <v>922.8</v>
      </c>
      <c r="F139" s="24">
        <v>3214652</v>
      </c>
      <c r="G139" s="24">
        <v>521208</v>
      </c>
      <c r="H139" s="24">
        <f t="shared" si="8"/>
        <v>3735860</v>
      </c>
      <c r="I139" s="24">
        <v>4036327</v>
      </c>
      <c r="J139" s="25">
        <f t="shared" si="9"/>
        <v>0.9255593018107799</v>
      </c>
      <c r="K139" s="24">
        <v>771254</v>
      </c>
      <c r="L139" s="24">
        <v>1189473</v>
      </c>
      <c r="M139" s="25">
        <f t="shared" si="10"/>
        <v>0.648399753504283</v>
      </c>
      <c r="N139" s="26">
        <f t="shared" si="11"/>
        <v>6607.712230215828</v>
      </c>
    </row>
    <row r="140" spans="1:14" ht="12.75">
      <c r="A140" s="16">
        <v>340</v>
      </c>
      <c r="B140" s="17" t="s">
        <v>180</v>
      </c>
      <c r="C140" s="17" t="s">
        <v>183</v>
      </c>
      <c r="D140" s="3">
        <v>925.1</v>
      </c>
      <c r="E140" s="3">
        <v>1508.9</v>
      </c>
      <c r="F140" s="18">
        <v>5102201</v>
      </c>
      <c r="G140" s="1">
        <v>797218</v>
      </c>
      <c r="H140" s="1">
        <f t="shared" si="8"/>
        <v>5899419</v>
      </c>
      <c r="I140" s="1">
        <v>6596978</v>
      </c>
      <c r="J140" s="19">
        <f t="shared" si="9"/>
        <v>0.8942608266997404</v>
      </c>
      <c r="K140" s="18">
        <v>1069253</v>
      </c>
      <c r="L140" s="18">
        <v>1841000</v>
      </c>
      <c r="M140" s="19">
        <f t="shared" si="10"/>
        <v>0.5808001086366106</v>
      </c>
      <c r="N140" s="20">
        <f t="shared" si="11"/>
        <v>5515.296724678413</v>
      </c>
    </row>
    <row r="141" spans="1:14" s="27" customFormat="1" ht="12.75">
      <c r="A141" s="21">
        <v>341</v>
      </c>
      <c r="B141" s="22" t="s">
        <v>180</v>
      </c>
      <c r="C141" s="22" t="s">
        <v>184</v>
      </c>
      <c r="D141" s="23">
        <v>548</v>
      </c>
      <c r="E141" s="23">
        <v>1115.7</v>
      </c>
      <c r="F141" s="24">
        <v>3664909</v>
      </c>
      <c r="G141" s="24">
        <v>759773</v>
      </c>
      <c r="H141" s="24">
        <f t="shared" si="8"/>
        <v>4424682</v>
      </c>
      <c r="I141" s="24">
        <v>4880072</v>
      </c>
      <c r="J141" s="25">
        <f t="shared" si="9"/>
        <v>0.9066837538462548</v>
      </c>
      <c r="K141" s="24">
        <v>651830</v>
      </c>
      <c r="L141" s="24">
        <v>1202194</v>
      </c>
      <c r="M141" s="25">
        <f t="shared" si="10"/>
        <v>0.5422003437049262</v>
      </c>
      <c r="N141" s="26">
        <f t="shared" si="11"/>
        <v>6687.790145985401</v>
      </c>
    </row>
    <row r="142" spans="1:14" ht="12.75">
      <c r="A142" s="16">
        <v>342</v>
      </c>
      <c r="B142" s="17" t="s">
        <v>180</v>
      </c>
      <c r="C142" s="17" t="s">
        <v>185</v>
      </c>
      <c r="D142" s="3">
        <v>535.6</v>
      </c>
      <c r="E142" s="3">
        <v>1001.2</v>
      </c>
      <c r="F142" s="18">
        <v>3297401</v>
      </c>
      <c r="G142" s="1">
        <v>596350</v>
      </c>
      <c r="H142" s="1">
        <f t="shared" si="8"/>
        <v>3893751</v>
      </c>
      <c r="I142" s="1">
        <v>4379249</v>
      </c>
      <c r="J142" s="19">
        <f t="shared" si="9"/>
        <v>0.8891366990093507</v>
      </c>
      <c r="K142" s="18">
        <v>345481</v>
      </c>
      <c r="L142" s="18">
        <v>865000</v>
      </c>
      <c r="M142" s="19">
        <f t="shared" si="10"/>
        <v>0.3994</v>
      </c>
      <c r="N142" s="20">
        <f t="shared" si="11"/>
        <v>6156.461911874533</v>
      </c>
    </row>
    <row r="143" spans="1:14" s="27" customFormat="1" ht="12.75">
      <c r="A143" s="21">
        <v>343</v>
      </c>
      <c r="B143" s="22" t="s">
        <v>180</v>
      </c>
      <c r="C143" s="22" t="s">
        <v>186</v>
      </c>
      <c r="D143" s="23">
        <v>942.6</v>
      </c>
      <c r="E143" s="23">
        <v>1671</v>
      </c>
      <c r="F143" s="24">
        <v>5394188</v>
      </c>
      <c r="G143" s="24">
        <v>893217</v>
      </c>
      <c r="H143" s="24">
        <f t="shared" si="8"/>
        <v>6287405</v>
      </c>
      <c r="I143" s="24">
        <v>7308954</v>
      </c>
      <c r="J143" s="25">
        <f t="shared" si="9"/>
        <v>0.8602332153137098</v>
      </c>
      <c r="K143" s="24">
        <v>680774</v>
      </c>
      <c r="L143" s="24">
        <v>1784000</v>
      </c>
      <c r="M143" s="25">
        <f t="shared" si="10"/>
        <v>0.38159977578475335</v>
      </c>
      <c r="N143" s="26">
        <f t="shared" si="11"/>
        <v>5722.669212815616</v>
      </c>
    </row>
    <row r="144" spans="1:14" ht="12.75">
      <c r="A144" s="16">
        <v>344</v>
      </c>
      <c r="B144" s="17" t="s">
        <v>187</v>
      </c>
      <c r="C144" s="17" t="s">
        <v>188</v>
      </c>
      <c r="D144" s="3">
        <v>371.5</v>
      </c>
      <c r="E144" s="3">
        <v>721.7</v>
      </c>
      <c r="F144" s="18">
        <v>2694431</v>
      </c>
      <c r="G144" s="1">
        <v>246033</v>
      </c>
      <c r="H144" s="1">
        <f t="shared" si="8"/>
        <v>2940464</v>
      </c>
      <c r="I144" s="1">
        <v>3156716</v>
      </c>
      <c r="J144" s="19">
        <f t="shared" si="9"/>
        <v>0.9314946292286034</v>
      </c>
      <c r="K144" s="18">
        <v>336700</v>
      </c>
      <c r="L144" s="18">
        <v>520000</v>
      </c>
      <c r="M144" s="19">
        <f t="shared" si="10"/>
        <v>0.6475</v>
      </c>
      <c r="N144" s="20">
        <f t="shared" si="11"/>
        <v>7252.842530282638</v>
      </c>
    </row>
    <row r="145" spans="1:14" s="27" customFormat="1" ht="12.75">
      <c r="A145" s="21">
        <v>345</v>
      </c>
      <c r="B145" s="22" t="s">
        <v>189</v>
      </c>
      <c r="C145" s="22" t="s">
        <v>190</v>
      </c>
      <c r="D145" s="23">
        <v>3422.1</v>
      </c>
      <c r="E145" s="23">
        <v>4736.3</v>
      </c>
      <c r="F145" s="24">
        <v>13605632</v>
      </c>
      <c r="G145" s="24">
        <v>3240790</v>
      </c>
      <c r="H145" s="24">
        <f t="shared" si="8"/>
        <v>16846422</v>
      </c>
      <c r="I145" s="24">
        <v>20716576</v>
      </c>
      <c r="J145" s="25">
        <f t="shared" si="9"/>
        <v>0.8131856345372903</v>
      </c>
      <c r="K145" s="24">
        <v>1842569</v>
      </c>
      <c r="L145" s="24">
        <v>5480574</v>
      </c>
      <c r="M145" s="25">
        <f t="shared" si="10"/>
        <v>0.336200003868208</v>
      </c>
      <c r="N145" s="26">
        <f t="shared" si="11"/>
        <v>3975.813681657462</v>
      </c>
    </row>
    <row r="146" spans="1:14" ht="12.75">
      <c r="A146" s="16">
        <v>346</v>
      </c>
      <c r="B146" s="17" t="s">
        <v>187</v>
      </c>
      <c r="C146" s="17" t="s">
        <v>191</v>
      </c>
      <c r="D146" s="3">
        <v>527.2</v>
      </c>
      <c r="E146" s="3">
        <v>1005</v>
      </c>
      <c r="F146" s="18">
        <v>3524607</v>
      </c>
      <c r="G146" s="1">
        <v>364839</v>
      </c>
      <c r="H146" s="1">
        <f t="shared" si="8"/>
        <v>3889446</v>
      </c>
      <c r="I146" s="1">
        <v>4395870</v>
      </c>
      <c r="J146" s="19">
        <f t="shared" si="9"/>
        <v>0.884795501231838</v>
      </c>
      <c r="K146" s="18">
        <v>472444</v>
      </c>
      <c r="L146" s="18">
        <v>1160510</v>
      </c>
      <c r="M146" s="19">
        <f t="shared" si="10"/>
        <v>0.4071003265805551</v>
      </c>
      <c r="N146" s="20">
        <f t="shared" si="11"/>
        <v>6685.52162367223</v>
      </c>
    </row>
    <row r="147" spans="1:14" s="27" customFormat="1" ht="12.75">
      <c r="A147" s="21">
        <v>347</v>
      </c>
      <c r="B147" s="22" t="s">
        <v>192</v>
      </c>
      <c r="C147" s="22" t="s">
        <v>193</v>
      </c>
      <c r="D147" s="23">
        <v>331.4</v>
      </c>
      <c r="E147" s="23">
        <v>659.9</v>
      </c>
      <c r="F147" s="24">
        <v>2063751</v>
      </c>
      <c r="G147" s="24">
        <v>337006</v>
      </c>
      <c r="H147" s="24">
        <f t="shared" si="8"/>
        <v>2400757</v>
      </c>
      <c r="I147" s="24">
        <v>2886403</v>
      </c>
      <c r="J147" s="25">
        <f t="shared" si="9"/>
        <v>0.8317469875135246</v>
      </c>
      <c r="K147" s="24">
        <v>63601</v>
      </c>
      <c r="L147" s="24">
        <v>699680</v>
      </c>
      <c r="M147" s="25">
        <f t="shared" si="10"/>
        <v>0.09090012577178139</v>
      </c>
      <c r="N147" s="26">
        <f t="shared" si="11"/>
        <v>6227.371756185878</v>
      </c>
    </row>
    <row r="148" spans="1:14" ht="12.75">
      <c r="A148" s="16">
        <v>348</v>
      </c>
      <c r="B148" s="17" t="s">
        <v>194</v>
      </c>
      <c r="C148" s="17" t="s">
        <v>195</v>
      </c>
      <c r="D148" s="3">
        <v>1337.7</v>
      </c>
      <c r="E148" s="3">
        <v>1930.3</v>
      </c>
      <c r="F148" s="18">
        <v>5959249</v>
      </c>
      <c r="G148" s="1">
        <v>1100493</v>
      </c>
      <c r="H148" s="1">
        <f t="shared" si="8"/>
        <v>7059742</v>
      </c>
      <c r="I148" s="1">
        <v>8436595</v>
      </c>
      <c r="J148" s="19">
        <f t="shared" si="9"/>
        <v>0.8367999175022625</v>
      </c>
      <c r="K148" s="18">
        <v>1092796</v>
      </c>
      <c r="L148" s="18">
        <v>2520867</v>
      </c>
      <c r="M148" s="19">
        <f t="shared" si="10"/>
        <v>0.43350006168512656</v>
      </c>
      <c r="N148" s="20">
        <f t="shared" si="11"/>
        <v>4454.847125663452</v>
      </c>
    </row>
    <row r="149" spans="1:14" s="27" customFormat="1" ht="12.75">
      <c r="A149" s="21">
        <v>349</v>
      </c>
      <c r="B149" s="22" t="s">
        <v>196</v>
      </c>
      <c r="C149" s="22" t="s">
        <v>196</v>
      </c>
      <c r="D149" s="23">
        <v>272.6</v>
      </c>
      <c r="E149" s="23">
        <v>569.8</v>
      </c>
      <c r="F149" s="24">
        <v>1939239</v>
      </c>
      <c r="G149" s="24">
        <v>260840</v>
      </c>
      <c r="H149" s="24">
        <f t="shared" si="8"/>
        <v>2200079</v>
      </c>
      <c r="I149" s="24">
        <v>2492305</v>
      </c>
      <c r="J149" s="25">
        <f t="shared" si="9"/>
        <v>0.8827487005001394</v>
      </c>
      <c r="K149" s="24">
        <v>235834</v>
      </c>
      <c r="L149" s="24">
        <v>657470</v>
      </c>
      <c r="M149" s="25">
        <f t="shared" si="10"/>
        <v>0.35869925623982846</v>
      </c>
      <c r="N149" s="26">
        <f t="shared" si="11"/>
        <v>7113.862802641232</v>
      </c>
    </row>
    <row r="150" spans="1:14" ht="12.75">
      <c r="A150" s="16">
        <v>350</v>
      </c>
      <c r="B150" s="17" t="s">
        <v>196</v>
      </c>
      <c r="C150" s="17" t="s">
        <v>197</v>
      </c>
      <c r="D150" s="3">
        <v>375.8</v>
      </c>
      <c r="E150" s="3">
        <v>744</v>
      </c>
      <c r="F150" s="18">
        <v>2273590</v>
      </c>
      <c r="G150" s="1">
        <v>401167</v>
      </c>
      <c r="H150" s="1">
        <f t="shared" si="8"/>
        <v>2674757</v>
      </c>
      <c r="I150" s="1">
        <v>3254256</v>
      </c>
      <c r="J150" s="19">
        <f t="shared" si="9"/>
        <v>0.8219258103849236</v>
      </c>
      <c r="K150" s="18">
        <v>96353</v>
      </c>
      <c r="L150" s="18">
        <v>725000</v>
      </c>
      <c r="M150" s="19">
        <f t="shared" si="10"/>
        <v>0.1329006896551724</v>
      </c>
      <c r="N150" s="20">
        <f t="shared" si="11"/>
        <v>6050</v>
      </c>
    </row>
    <row r="151" spans="1:14" s="27" customFormat="1" ht="12.75">
      <c r="A151" s="21">
        <v>351</v>
      </c>
      <c r="B151" s="22" t="s">
        <v>196</v>
      </c>
      <c r="C151" s="22" t="s">
        <v>198</v>
      </c>
      <c r="D151" s="23">
        <v>305.1</v>
      </c>
      <c r="E151" s="23">
        <v>606.9</v>
      </c>
      <c r="F151" s="24">
        <v>1649977</v>
      </c>
      <c r="G151" s="24">
        <v>298437</v>
      </c>
      <c r="H151" s="24">
        <f t="shared" si="8"/>
        <v>1948414</v>
      </c>
      <c r="I151" s="24">
        <v>2654581</v>
      </c>
      <c r="J151" s="25">
        <f t="shared" si="9"/>
        <v>0.7339817470252368</v>
      </c>
      <c r="K151" s="27">
        <v>0</v>
      </c>
      <c r="L151" s="24">
        <v>454650</v>
      </c>
      <c r="M151" s="25">
        <f t="shared" si="10"/>
        <v>0</v>
      </c>
      <c r="N151" s="26">
        <f t="shared" si="11"/>
        <v>5407.987545067191</v>
      </c>
    </row>
    <row r="152" spans="1:14" ht="12.75">
      <c r="A152" s="16">
        <v>352</v>
      </c>
      <c r="B152" s="17" t="s">
        <v>199</v>
      </c>
      <c r="C152" s="17" t="s">
        <v>200</v>
      </c>
      <c r="D152" s="3">
        <v>939.7</v>
      </c>
      <c r="E152" s="3">
        <v>1588.7</v>
      </c>
      <c r="F152" s="18">
        <v>4993471</v>
      </c>
      <c r="G152" s="1">
        <v>821529</v>
      </c>
      <c r="H152" s="1">
        <f t="shared" si="8"/>
        <v>5815000</v>
      </c>
      <c r="I152" s="1">
        <v>6948974</v>
      </c>
      <c r="J152" s="19">
        <f t="shared" si="9"/>
        <v>0.8368141829282999</v>
      </c>
      <c r="K152" s="18">
        <v>542791</v>
      </c>
      <c r="L152" s="18">
        <v>1714438</v>
      </c>
      <c r="M152" s="19">
        <f t="shared" si="10"/>
        <v>0.31659995870366847</v>
      </c>
      <c r="N152" s="20">
        <f t="shared" si="11"/>
        <v>5313.899116739384</v>
      </c>
    </row>
    <row r="153" spans="1:14" s="27" customFormat="1" ht="12.75">
      <c r="A153" s="21">
        <v>353</v>
      </c>
      <c r="B153" s="22" t="s">
        <v>201</v>
      </c>
      <c r="C153" s="22" t="s">
        <v>202</v>
      </c>
      <c r="D153" s="23">
        <v>1633.1</v>
      </c>
      <c r="E153" s="23">
        <v>2425</v>
      </c>
      <c r="F153" s="24">
        <v>7723907</v>
      </c>
      <c r="G153" s="24">
        <v>1843671</v>
      </c>
      <c r="H153" s="24">
        <f t="shared" si="8"/>
        <v>9567578</v>
      </c>
      <c r="I153" s="24">
        <v>10606950</v>
      </c>
      <c r="J153" s="25">
        <f t="shared" si="9"/>
        <v>0.9020102857088984</v>
      </c>
      <c r="K153" s="24">
        <v>1913068</v>
      </c>
      <c r="L153" s="24">
        <v>3155316</v>
      </c>
      <c r="M153" s="25">
        <f t="shared" si="10"/>
        <v>0.6062999712231675</v>
      </c>
      <c r="N153" s="26">
        <f t="shared" si="11"/>
        <v>4729.598309962648</v>
      </c>
    </row>
    <row r="154" spans="1:14" ht="12.75">
      <c r="A154" s="16">
        <v>354</v>
      </c>
      <c r="B154" s="17" t="s">
        <v>203</v>
      </c>
      <c r="C154" s="17" t="s">
        <v>204</v>
      </c>
      <c r="D154" s="3">
        <v>252</v>
      </c>
      <c r="E154" s="3">
        <v>528.5</v>
      </c>
      <c r="F154" s="18">
        <v>1599973</v>
      </c>
      <c r="G154" s="1">
        <v>287830</v>
      </c>
      <c r="H154" s="1">
        <f t="shared" si="8"/>
        <v>1887803</v>
      </c>
      <c r="I154" s="1">
        <v>2311659</v>
      </c>
      <c r="J154" s="19">
        <f t="shared" si="9"/>
        <v>0.8166442368878801</v>
      </c>
      <c r="K154" s="18">
        <v>71645</v>
      </c>
      <c r="L154" s="18">
        <v>445000</v>
      </c>
      <c r="M154" s="19">
        <f t="shared" si="10"/>
        <v>0.161</v>
      </c>
      <c r="N154" s="20">
        <f t="shared" si="11"/>
        <v>6349.099206349207</v>
      </c>
    </row>
    <row r="155" spans="1:14" s="27" customFormat="1" ht="12.75">
      <c r="A155" s="21">
        <v>355</v>
      </c>
      <c r="B155" s="22" t="s">
        <v>203</v>
      </c>
      <c r="C155" s="22" t="s">
        <v>205</v>
      </c>
      <c r="D155" s="23">
        <v>425</v>
      </c>
      <c r="E155" s="23">
        <v>821.6</v>
      </c>
      <c r="F155" s="24">
        <v>2613081</v>
      </c>
      <c r="G155" s="24">
        <v>437335</v>
      </c>
      <c r="H155" s="24">
        <f t="shared" si="8"/>
        <v>3050416</v>
      </c>
      <c r="I155" s="24">
        <v>3593678</v>
      </c>
      <c r="J155" s="25">
        <f t="shared" si="9"/>
        <v>0.8488284147884145</v>
      </c>
      <c r="K155" s="24">
        <v>280530</v>
      </c>
      <c r="L155" s="24">
        <v>900000</v>
      </c>
      <c r="M155" s="25">
        <f t="shared" si="10"/>
        <v>0.3117</v>
      </c>
      <c r="N155" s="26">
        <f t="shared" si="11"/>
        <v>6148.425882352941</v>
      </c>
    </row>
    <row r="156" spans="1:14" ht="12.75">
      <c r="A156" s="16">
        <v>356</v>
      </c>
      <c r="B156" s="17" t="s">
        <v>201</v>
      </c>
      <c r="C156" s="17" t="s">
        <v>206</v>
      </c>
      <c r="D156" s="3">
        <v>556.9</v>
      </c>
      <c r="E156" s="3">
        <v>994.5</v>
      </c>
      <c r="F156" s="18">
        <v>3543390</v>
      </c>
      <c r="G156" s="1">
        <v>486945</v>
      </c>
      <c r="H156" s="1">
        <f t="shared" si="8"/>
        <v>4030335</v>
      </c>
      <c r="I156" s="1">
        <v>4349943</v>
      </c>
      <c r="J156" s="19">
        <f t="shared" si="9"/>
        <v>0.9265259337880979</v>
      </c>
      <c r="K156" s="18">
        <v>646500</v>
      </c>
      <c r="L156" s="18">
        <v>1000000</v>
      </c>
      <c r="M156" s="19">
        <f t="shared" si="10"/>
        <v>0.6465</v>
      </c>
      <c r="N156" s="20">
        <f t="shared" si="11"/>
        <v>6362.704255701204</v>
      </c>
    </row>
    <row r="157" spans="1:14" s="27" customFormat="1" ht="12.75">
      <c r="A157" s="21">
        <v>357</v>
      </c>
      <c r="B157" s="22" t="s">
        <v>201</v>
      </c>
      <c r="C157" s="22" t="s">
        <v>207</v>
      </c>
      <c r="D157" s="23">
        <v>727.5</v>
      </c>
      <c r="E157" s="23">
        <v>1332.9</v>
      </c>
      <c r="F157" s="24">
        <v>4673630</v>
      </c>
      <c r="G157" s="24">
        <v>838804</v>
      </c>
      <c r="H157" s="24">
        <f t="shared" si="8"/>
        <v>5512434</v>
      </c>
      <c r="I157" s="24">
        <v>5830105</v>
      </c>
      <c r="J157" s="25">
        <f t="shared" si="9"/>
        <v>0.9455119590470498</v>
      </c>
      <c r="K157" s="24">
        <v>1143761</v>
      </c>
      <c r="L157" s="24">
        <v>1574128</v>
      </c>
      <c r="M157" s="25">
        <f t="shared" si="10"/>
        <v>0.7265997428417511</v>
      </c>
      <c r="N157" s="26">
        <f t="shared" si="11"/>
        <v>6424.233676975945</v>
      </c>
    </row>
    <row r="158" spans="1:14" ht="12.75">
      <c r="A158" s="16">
        <v>358</v>
      </c>
      <c r="B158" s="17" t="s">
        <v>201</v>
      </c>
      <c r="C158" s="17" t="s">
        <v>208</v>
      </c>
      <c r="D158" s="3">
        <v>366.2</v>
      </c>
      <c r="E158" s="3">
        <v>741.9</v>
      </c>
      <c r="F158" s="18">
        <v>2534906</v>
      </c>
      <c r="G158" s="1">
        <v>435592</v>
      </c>
      <c r="H158" s="1">
        <f t="shared" si="8"/>
        <v>2970498</v>
      </c>
      <c r="I158" s="1">
        <v>3245071</v>
      </c>
      <c r="J158" s="19">
        <f t="shared" si="9"/>
        <v>0.9153876756471584</v>
      </c>
      <c r="K158" s="18">
        <v>506867</v>
      </c>
      <c r="L158" s="18">
        <v>856050</v>
      </c>
      <c r="M158" s="19">
        <f t="shared" si="10"/>
        <v>0.5920997605280065</v>
      </c>
      <c r="N158" s="20">
        <f t="shared" si="11"/>
        <v>6922.190060076461</v>
      </c>
    </row>
    <row r="159" spans="1:14" s="27" customFormat="1" ht="12.75">
      <c r="A159" s="21">
        <v>359</v>
      </c>
      <c r="B159" s="22" t="s">
        <v>201</v>
      </c>
      <c r="C159" s="22" t="s">
        <v>209</v>
      </c>
      <c r="D159" s="23">
        <v>190.5</v>
      </c>
      <c r="E159" s="23">
        <v>437.1</v>
      </c>
      <c r="F159" s="24">
        <v>1465839</v>
      </c>
      <c r="G159" s="24">
        <v>225263</v>
      </c>
      <c r="H159" s="24">
        <f t="shared" si="8"/>
        <v>1691102</v>
      </c>
      <c r="I159" s="24">
        <v>1911875</v>
      </c>
      <c r="J159" s="25">
        <f t="shared" si="9"/>
        <v>0.8845254004576659</v>
      </c>
      <c r="K159" s="24">
        <v>73472</v>
      </c>
      <c r="L159" s="24">
        <v>210160</v>
      </c>
      <c r="M159" s="25">
        <f t="shared" si="10"/>
        <v>0.349600304529882</v>
      </c>
      <c r="N159" s="26">
        <f t="shared" si="11"/>
        <v>7694.692913385827</v>
      </c>
    </row>
    <row r="160" spans="1:14" ht="12.75">
      <c r="A160" s="16">
        <v>360</v>
      </c>
      <c r="B160" s="17" t="s">
        <v>201</v>
      </c>
      <c r="C160" s="17" t="s">
        <v>210</v>
      </c>
      <c r="D160" s="3">
        <v>232.4</v>
      </c>
      <c r="E160" s="3">
        <v>521.5</v>
      </c>
      <c r="F160" s="18">
        <v>1725006</v>
      </c>
      <c r="G160" s="1">
        <v>289713</v>
      </c>
      <c r="H160" s="1">
        <f t="shared" si="8"/>
        <v>2014719</v>
      </c>
      <c r="I160" s="1">
        <v>2281041</v>
      </c>
      <c r="J160" s="19">
        <f t="shared" si="9"/>
        <v>0.8832454129496138</v>
      </c>
      <c r="K160" s="18">
        <v>214003</v>
      </c>
      <c r="L160" s="18">
        <v>610739</v>
      </c>
      <c r="M160" s="19">
        <f t="shared" si="10"/>
        <v>0.3504000890724188</v>
      </c>
      <c r="N160" s="20">
        <f t="shared" si="11"/>
        <v>7422.573149741825</v>
      </c>
    </row>
    <row r="161" spans="1:14" s="27" customFormat="1" ht="12.75">
      <c r="A161" s="21">
        <v>361</v>
      </c>
      <c r="B161" s="22" t="s">
        <v>211</v>
      </c>
      <c r="C161" s="22" t="s">
        <v>212</v>
      </c>
      <c r="D161" s="23">
        <v>826.5</v>
      </c>
      <c r="E161" s="23">
        <v>1535.8</v>
      </c>
      <c r="F161" s="24">
        <v>4762249</v>
      </c>
      <c r="G161" s="24">
        <v>964117</v>
      </c>
      <c r="H161" s="24">
        <f t="shared" si="8"/>
        <v>5726366</v>
      </c>
      <c r="I161" s="24">
        <v>6716223</v>
      </c>
      <c r="J161" s="25">
        <f t="shared" si="9"/>
        <v>0.8526170140568591</v>
      </c>
      <c r="K161" s="24">
        <v>569101</v>
      </c>
      <c r="L161" s="24">
        <v>1651484</v>
      </c>
      <c r="M161" s="25">
        <f t="shared" si="10"/>
        <v>0.34459976602861425</v>
      </c>
      <c r="N161" s="26">
        <f t="shared" si="11"/>
        <v>5761.946763460375</v>
      </c>
    </row>
    <row r="162" spans="1:14" ht="12.75">
      <c r="A162" s="16">
        <v>362</v>
      </c>
      <c r="B162" s="17" t="s">
        <v>187</v>
      </c>
      <c r="C162" s="17" t="s">
        <v>213</v>
      </c>
      <c r="D162" s="3">
        <v>953.3</v>
      </c>
      <c r="E162" s="3">
        <v>1748.6</v>
      </c>
      <c r="F162" s="18">
        <v>3871603</v>
      </c>
      <c r="G162" s="1">
        <v>1216520</v>
      </c>
      <c r="H162" s="1">
        <f t="shared" si="8"/>
        <v>5088123</v>
      </c>
      <c r="I162" s="1">
        <v>7645501</v>
      </c>
      <c r="J162" s="19">
        <f t="shared" si="9"/>
        <v>0.6655055044790393</v>
      </c>
      <c r="K162" s="2">
        <v>0</v>
      </c>
      <c r="L162" s="18">
        <v>2294513</v>
      </c>
      <c r="M162" s="19">
        <f t="shared" si="10"/>
        <v>0</v>
      </c>
      <c r="N162" s="20">
        <f t="shared" si="11"/>
        <v>4061.2640302108466</v>
      </c>
    </row>
    <row r="163" spans="1:14" s="27" customFormat="1" ht="12.75">
      <c r="A163" s="21">
        <v>363</v>
      </c>
      <c r="B163" s="22" t="s">
        <v>214</v>
      </c>
      <c r="C163" s="22" t="s">
        <v>215</v>
      </c>
      <c r="D163" s="23">
        <v>823</v>
      </c>
      <c r="E163" s="23">
        <v>1385.5</v>
      </c>
      <c r="F163" s="24">
        <v>2213624</v>
      </c>
      <c r="G163" s="24">
        <v>517999</v>
      </c>
      <c r="H163" s="24">
        <f t="shared" si="8"/>
        <v>2731623</v>
      </c>
      <c r="I163" s="24">
        <v>6060177</v>
      </c>
      <c r="J163" s="25">
        <f t="shared" si="9"/>
        <v>0.4507497058254239</v>
      </c>
      <c r="K163" s="27">
        <v>0</v>
      </c>
      <c r="L163" s="24">
        <v>1818053</v>
      </c>
      <c r="M163" s="25">
        <f t="shared" si="10"/>
        <v>0</v>
      </c>
      <c r="N163" s="26">
        <f t="shared" si="11"/>
        <v>2689.7010935601456</v>
      </c>
    </row>
    <row r="164" spans="1:14" ht="12.75">
      <c r="A164" s="16">
        <v>364</v>
      </c>
      <c r="B164" s="17" t="s">
        <v>216</v>
      </c>
      <c r="C164" s="17" t="s">
        <v>217</v>
      </c>
      <c r="D164" s="3">
        <v>726</v>
      </c>
      <c r="E164" s="3">
        <v>1346.3</v>
      </c>
      <c r="F164" s="18">
        <v>4181889</v>
      </c>
      <c r="G164" s="1">
        <v>834209</v>
      </c>
      <c r="H164" s="1">
        <f t="shared" si="8"/>
        <v>5016098</v>
      </c>
      <c r="I164" s="1">
        <v>5888716</v>
      </c>
      <c r="J164" s="19">
        <f t="shared" si="9"/>
        <v>0.8518152344246182</v>
      </c>
      <c r="K164" s="18">
        <v>520798</v>
      </c>
      <c r="L164" s="18">
        <v>1766615</v>
      </c>
      <c r="M164" s="19">
        <f t="shared" si="10"/>
        <v>0.29479994226246237</v>
      </c>
      <c r="N164" s="20">
        <f t="shared" si="11"/>
        <v>5760.177685950413</v>
      </c>
    </row>
    <row r="165" spans="1:14" s="27" customFormat="1" ht="12.75">
      <c r="A165" s="21">
        <v>365</v>
      </c>
      <c r="B165" s="22" t="s">
        <v>218</v>
      </c>
      <c r="C165" s="22" t="s">
        <v>219</v>
      </c>
      <c r="D165" s="23">
        <v>1109.8</v>
      </c>
      <c r="E165" s="23">
        <v>1843.1</v>
      </c>
      <c r="F165" s="24">
        <v>6023237</v>
      </c>
      <c r="G165" s="24">
        <v>993900</v>
      </c>
      <c r="H165" s="24">
        <f t="shared" si="8"/>
        <v>7017137</v>
      </c>
      <c r="I165" s="24">
        <v>8061719</v>
      </c>
      <c r="J165" s="25">
        <f t="shared" si="9"/>
        <v>0.8704268903443546</v>
      </c>
      <c r="K165" s="24">
        <v>760900</v>
      </c>
      <c r="L165" s="24">
        <v>1750000</v>
      </c>
      <c r="M165" s="25">
        <f t="shared" si="10"/>
        <v>0.4348</v>
      </c>
      <c r="N165" s="26">
        <f t="shared" si="11"/>
        <v>5427.317534690936</v>
      </c>
    </row>
    <row r="166" spans="1:14" ht="12.75">
      <c r="A166" s="16">
        <v>366</v>
      </c>
      <c r="B166" s="17" t="s">
        <v>220</v>
      </c>
      <c r="C166" s="17" t="s">
        <v>220</v>
      </c>
      <c r="D166" s="3">
        <v>426.9</v>
      </c>
      <c r="E166" s="3">
        <v>849.2</v>
      </c>
      <c r="F166" s="18">
        <v>2760596</v>
      </c>
      <c r="G166" s="1">
        <v>515847</v>
      </c>
      <c r="H166" s="1">
        <f t="shared" si="8"/>
        <v>3276443</v>
      </c>
      <c r="I166" s="1">
        <v>3714401</v>
      </c>
      <c r="J166" s="19">
        <f t="shared" si="9"/>
        <v>0.8820918904555539</v>
      </c>
      <c r="K166" s="18">
        <v>316173</v>
      </c>
      <c r="L166" s="18">
        <v>871000</v>
      </c>
      <c r="M166" s="19">
        <f t="shared" si="10"/>
        <v>0.363</v>
      </c>
      <c r="N166" s="20">
        <f t="shared" si="11"/>
        <v>6466.610447411572</v>
      </c>
    </row>
    <row r="167" spans="1:14" s="27" customFormat="1" ht="12.75">
      <c r="A167" s="21">
        <v>367</v>
      </c>
      <c r="B167" s="22" t="s">
        <v>221</v>
      </c>
      <c r="C167" s="22" t="s">
        <v>222</v>
      </c>
      <c r="D167" s="23">
        <v>1144.5</v>
      </c>
      <c r="E167" s="23">
        <v>2024.6</v>
      </c>
      <c r="F167" s="24">
        <v>6625768</v>
      </c>
      <c r="G167" s="24">
        <v>1455269</v>
      </c>
      <c r="H167" s="24">
        <f t="shared" si="8"/>
        <v>8081037</v>
      </c>
      <c r="I167" s="24">
        <v>8855600</v>
      </c>
      <c r="J167" s="25">
        <f t="shared" si="9"/>
        <v>0.9125341027146664</v>
      </c>
      <c r="K167" s="24">
        <v>1431156</v>
      </c>
      <c r="L167" s="24">
        <v>2396844</v>
      </c>
      <c r="M167" s="25">
        <f t="shared" si="10"/>
        <v>0.5971001867455704</v>
      </c>
      <c r="N167" s="26">
        <f t="shared" si="11"/>
        <v>5789.2249890782</v>
      </c>
    </row>
    <row r="168" spans="1:14" ht="12.75">
      <c r="A168" s="16">
        <v>368</v>
      </c>
      <c r="B168" s="17" t="s">
        <v>221</v>
      </c>
      <c r="C168" s="17" t="s">
        <v>223</v>
      </c>
      <c r="D168" s="3">
        <v>2062.5</v>
      </c>
      <c r="E168" s="3">
        <v>2897.9</v>
      </c>
      <c r="F168" s="18">
        <v>8564430</v>
      </c>
      <c r="G168" s="1">
        <v>1776173</v>
      </c>
      <c r="H168" s="1">
        <f t="shared" si="8"/>
        <v>10340603</v>
      </c>
      <c r="I168" s="1">
        <v>12675415</v>
      </c>
      <c r="J168" s="19">
        <f t="shared" si="9"/>
        <v>0.8157999560566656</v>
      </c>
      <c r="K168" s="18">
        <v>1314399</v>
      </c>
      <c r="L168" s="18">
        <v>3708800</v>
      </c>
      <c r="M168" s="19">
        <f t="shared" si="10"/>
        <v>0.35440007549611735</v>
      </c>
      <c r="N168" s="20">
        <f t="shared" si="11"/>
        <v>4152.450909090909</v>
      </c>
    </row>
    <row r="169" spans="1:14" s="27" customFormat="1" ht="12.75">
      <c r="A169" s="21">
        <v>369</v>
      </c>
      <c r="B169" s="22" t="s">
        <v>224</v>
      </c>
      <c r="C169" s="22" t="s">
        <v>225</v>
      </c>
      <c r="D169" s="23">
        <v>241</v>
      </c>
      <c r="E169" s="23">
        <v>504.4</v>
      </c>
      <c r="F169" s="24">
        <v>1737177</v>
      </c>
      <c r="G169" s="24">
        <v>208096</v>
      </c>
      <c r="H169" s="24">
        <f t="shared" si="8"/>
        <v>1945273</v>
      </c>
      <c r="I169" s="24">
        <v>2206246</v>
      </c>
      <c r="J169" s="25">
        <f t="shared" si="9"/>
        <v>0.88171174021392</v>
      </c>
      <c r="K169" s="24">
        <v>227967</v>
      </c>
      <c r="L169" s="24">
        <v>638385</v>
      </c>
      <c r="M169" s="25">
        <f t="shared" si="10"/>
        <v>0.3570995559106182</v>
      </c>
      <c r="N169" s="26">
        <f t="shared" si="11"/>
        <v>7208.203319502075</v>
      </c>
    </row>
    <row r="170" spans="1:14" ht="12.75">
      <c r="A170" s="16">
        <v>371</v>
      </c>
      <c r="B170" s="17" t="s">
        <v>8</v>
      </c>
      <c r="C170" s="17" t="s">
        <v>226</v>
      </c>
      <c r="D170" s="3">
        <v>242.6</v>
      </c>
      <c r="E170" s="3">
        <v>507.8</v>
      </c>
      <c r="F170" s="18">
        <v>1786489</v>
      </c>
      <c r="G170" s="1">
        <v>158062</v>
      </c>
      <c r="H170" s="1">
        <f t="shared" si="8"/>
        <v>1944551</v>
      </c>
      <c r="I170" s="1">
        <v>2221117</v>
      </c>
      <c r="J170" s="19">
        <f t="shared" si="9"/>
        <v>0.8754833716548925</v>
      </c>
      <c r="K170" s="18">
        <v>187325</v>
      </c>
      <c r="L170" s="18">
        <v>590000</v>
      </c>
      <c r="M170" s="19">
        <f t="shared" si="10"/>
        <v>0.3175</v>
      </c>
      <c r="N170" s="20">
        <f t="shared" si="11"/>
        <v>7363.928276999176</v>
      </c>
    </row>
    <row r="171" spans="1:14" s="27" customFormat="1" ht="12.75">
      <c r="A171" s="21">
        <v>372</v>
      </c>
      <c r="B171" s="22" t="s">
        <v>189</v>
      </c>
      <c r="C171" s="22" t="s">
        <v>227</v>
      </c>
      <c r="D171" s="23">
        <v>701.3</v>
      </c>
      <c r="E171" s="23">
        <v>1183.6</v>
      </c>
      <c r="F171" s="24">
        <v>4085633</v>
      </c>
      <c r="G171" s="24">
        <v>589364</v>
      </c>
      <c r="H171" s="24">
        <f t="shared" si="8"/>
        <v>4674997</v>
      </c>
      <c r="I171" s="24">
        <v>5177066</v>
      </c>
      <c r="J171" s="25">
        <f t="shared" si="9"/>
        <v>0.9030205525678058</v>
      </c>
      <c r="K171" s="24">
        <v>910691</v>
      </c>
      <c r="L171" s="24">
        <v>1545116</v>
      </c>
      <c r="M171" s="25">
        <f t="shared" si="10"/>
        <v>0.5893997602768983</v>
      </c>
      <c r="N171" s="26">
        <f t="shared" si="11"/>
        <v>5825.799230001427</v>
      </c>
    </row>
    <row r="172" spans="1:14" ht="12.75">
      <c r="A172" s="16">
        <v>373</v>
      </c>
      <c r="B172" s="17" t="s">
        <v>224</v>
      </c>
      <c r="C172" s="17" t="s">
        <v>228</v>
      </c>
      <c r="D172" s="3">
        <v>3449.1</v>
      </c>
      <c r="E172" s="3">
        <v>4913.5</v>
      </c>
      <c r="F172" s="18">
        <v>16364854</v>
      </c>
      <c r="G172" s="1">
        <v>2899843</v>
      </c>
      <c r="H172" s="1">
        <f t="shared" si="8"/>
        <v>19264697</v>
      </c>
      <c r="I172" s="1">
        <v>21491649</v>
      </c>
      <c r="J172" s="19">
        <f t="shared" si="9"/>
        <v>0.8963805895024621</v>
      </c>
      <c r="K172" s="18">
        <v>3326791</v>
      </c>
      <c r="L172" s="18">
        <v>5653000</v>
      </c>
      <c r="M172" s="19">
        <f t="shared" si="10"/>
        <v>0.5885000884486113</v>
      </c>
      <c r="N172" s="20">
        <f t="shared" si="11"/>
        <v>4744.673682989765</v>
      </c>
    </row>
    <row r="173" spans="1:14" s="27" customFormat="1" ht="12.75">
      <c r="A173" s="21">
        <v>374</v>
      </c>
      <c r="B173" s="22" t="s">
        <v>229</v>
      </c>
      <c r="C173" s="22" t="s">
        <v>230</v>
      </c>
      <c r="D173" s="23">
        <v>496.1</v>
      </c>
      <c r="E173" s="23">
        <v>912.3</v>
      </c>
      <c r="F173" s="24">
        <v>1310934</v>
      </c>
      <c r="G173" s="24">
        <v>284078</v>
      </c>
      <c r="H173" s="24">
        <f t="shared" si="8"/>
        <v>1595012</v>
      </c>
      <c r="I173" s="24">
        <v>3990400</v>
      </c>
      <c r="J173" s="25">
        <f t="shared" si="9"/>
        <v>0.399712309542903</v>
      </c>
      <c r="K173" s="27">
        <v>0</v>
      </c>
      <c r="L173" s="24">
        <v>1197120</v>
      </c>
      <c r="M173" s="25">
        <f t="shared" si="10"/>
        <v>0</v>
      </c>
      <c r="N173" s="26">
        <f t="shared" si="11"/>
        <v>2642.4793388429753</v>
      </c>
    </row>
    <row r="174" spans="1:14" ht="12.75">
      <c r="A174" s="16">
        <v>375</v>
      </c>
      <c r="B174" s="17" t="s">
        <v>28</v>
      </c>
      <c r="C174" s="17" t="s">
        <v>231</v>
      </c>
      <c r="D174" s="3">
        <v>1589.6</v>
      </c>
      <c r="E174" s="3">
        <v>2173.5</v>
      </c>
      <c r="F174" s="18">
        <v>5612989</v>
      </c>
      <c r="G174" s="1">
        <v>1086182</v>
      </c>
      <c r="H174" s="1">
        <f t="shared" si="8"/>
        <v>6699171</v>
      </c>
      <c r="I174" s="1">
        <v>9506889</v>
      </c>
      <c r="J174" s="19">
        <f t="shared" si="9"/>
        <v>0.7046649014204331</v>
      </c>
      <c r="K174" s="18">
        <v>160405</v>
      </c>
      <c r="L174" s="18">
        <v>2844062</v>
      </c>
      <c r="M174" s="19">
        <f t="shared" si="10"/>
        <v>0.05639996596417378</v>
      </c>
      <c r="N174" s="20">
        <f t="shared" si="11"/>
        <v>3531.0700805234023</v>
      </c>
    </row>
    <row r="175" spans="1:14" s="27" customFormat="1" ht="12.75">
      <c r="A175" s="21">
        <v>376</v>
      </c>
      <c r="B175" s="22" t="s">
        <v>232</v>
      </c>
      <c r="C175" s="22" t="s">
        <v>233</v>
      </c>
      <c r="D175" s="23">
        <v>548.8</v>
      </c>
      <c r="E175" s="23">
        <v>1010.4</v>
      </c>
      <c r="F175" s="24">
        <v>3392318</v>
      </c>
      <c r="G175" s="24">
        <v>605861</v>
      </c>
      <c r="H175" s="24">
        <f t="shared" si="8"/>
        <v>3998179</v>
      </c>
      <c r="I175" s="24">
        <v>4419490</v>
      </c>
      <c r="J175" s="25">
        <f t="shared" si="9"/>
        <v>0.9046697695887987</v>
      </c>
      <c r="K175" s="24">
        <v>647757</v>
      </c>
      <c r="L175" s="24">
        <v>1261700</v>
      </c>
      <c r="M175" s="25">
        <f t="shared" si="10"/>
        <v>0.5134001743679163</v>
      </c>
      <c r="N175" s="26">
        <f t="shared" si="11"/>
        <v>6181.337463556852</v>
      </c>
    </row>
    <row r="176" spans="1:14" ht="12.75">
      <c r="A176" s="16">
        <v>377</v>
      </c>
      <c r="B176" s="17" t="s">
        <v>234</v>
      </c>
      <c r="C176" s="17" t="s">
        <v>235</v>
      </c>
      <c r="D176" s="3">
        <v>692</v>
      </c>
      <c r="E176" s="3">
        <v>1308.2</v>
      </c>
      <c r="F176" s="18">
        <v>4270068</v>
      </c>
      <c r="G176" s="1">
        <v>806050</v>
      </c>
      <c r="H176" s="1">
        <f t="shared" si="8"/>
        <v>5076118</v>
      </c>
      <c r="I176" s="1">
        <v>5722067</v>
      </c>
      <c r="J176" s="19">
        <f t="shared" si="9"/>
        <v>0.887112646531402</v>
      </c>
      <c r="K176" s="18">
        <v>501394</v>
      </c>
      <c r="L176" s="18">
        <v>1168750</v>
      </c>
      <c r="M176" s="19">
        <f t="shared" si="10"/>
        <v>0.4290002139037433</v>
      </c>
      <c r="N176" s="20">
        <f t="shared" si="11"/>
        <v>6170.618497109826</v>
      </c>
    </row>
    <row r="177" spans="1:14" s="27" customFormat="1" ht="12.75">
      <c r="A177" s="21">
        <v>378</v>
      </c>
      <c r="B177" s="22" t="s">
        <v>236</v>
      </c>
      <c r="C177" s="22" t="s">
        <v>237</v>
      </c>
      <c r="D177" s="23">
        <v>657</v>
      </c>
      <c r="E177" s="23">
        <v>1147.8</v>
      </c>
      <c r="F177" s="24">
        <v>3849688</v>
      </c>
      <c r="G177" s="24">
        <v>587283</v>
      </c>
      <c r="H177" s="24">
        <f t="shared" si="8"/>
        <v>4436971</v>
      </c>
      <c r="I177" s="24">
        <v>5017999</v>
      </c>
      <c r="J177" s="25">
        <f t="shared" si="9"/>
        <v>0.8842112164629766</v>
      </c>
      <c r="K177" s="24">
        <v>790137</v>
      </c>
      <c r="L177" s="24">
        <v>1463759</v>
      </c>
      <c r="M177" s="25">
        <f t="shared" si="10"/>
        <v>0.5397999260807278</v>
      </c>
      <c r="N177" s="26">
        <f t="shared" si="11"/>
        <v>5859.494672754947</v>
      </c>
    </row>
    <row r="178" spans="1:14" ht="12.75">
      <c r="A178" s="16">
        <v>379</v>
      </c>
      <c r="B178" s="17" t="s">
        <v>238</v>
      </c>
      <c r="C178" s="17" t="s">
        <v>239</v>
      </c>
      <c r="D178" s="3">
        <v>1354.7</v>
      </c>
      <c r="E178" s="3">
        <v>2021.1</v>
      </c>
      <c r="F178" s="18">
        <v>6639867</v>
      </c>
      <c r="G178" s="1">
        <v>1115188</v>
      </c>
      <c r="H178" s="1">
        <f t="shared" si="8"/>
        <v>7755055</v>
      </c>
      <c r="I178" s="1">
        <v>8840291</v>
      </c>
      <c r="J178" s="19">
        <f t="shared" si="9"/>
        <v>0.8772397876947716</v>
      </c>
      <c r="K178" s="18">
        <v>1206810</v>
      </c>
      <c r="L178" s="18">
        <v>2300000</v>
      </c>
      <c r="M178" s="19">
        <f t="shared" si="10"/>
        <v>0.5247</v>
      </c>
      <c r="N178" s="20">
        <f t="shared" si="11"/>
        <v>4901.3560197829775</v>
      </c>
    </row>
    <row r="179" spans="1:14" s="27" customFormat="1" ht="12.75">
      <c r="A179" s="21">
        <v>380</v>
      </c>
      <c r="B179" s="22" t="s">
        <v>216</v>
      </c>
      <c r="C179" s="22" t="s">
        <v>240</v>
      </c>
      <c r="D179" s="23">
        <v>512.2</v>
      </c>
      <c r="E179" s="23">
        <v>944.3</v>
      </c>
      <c r="F179" s="24">
        <v>3378934</v>
      </c>
      <c r="G179" s="24">
        <v>346886</v>
      </c>
      <c r="H179" s="24">
        <f t="shared" si="8"/>
        <v>3725820</v>
      </c>
      <c r="I179" s="24">
        <v>4130368</v>
      </c>
      <c r="J179" s="25">
        <f t="shared" si="9"/>
        <v>0.9020552163874986</v>
      </c>
      <c r="K179" s="24">
        <v>458622</v>
      </c>
      <c r="L179" s="24">
        <v>855000</v>
      </c>
      <c r="M179" s="25">
        <f t="shared" si="10"/>
        <v>0.5364</v>
      </c>
      <c r="N179" s="26">
        <f t="shared" si="11"/>
        <v>6596.903553299492</v>
      </c>
    </row>
    <row r="180" spans="1:14" ht="12.75">
      <c r="A180" s="16">
        <v>381</v>
      </c>
      <c r="B180" s="17" t="s">
        <v>241</v>
      </c>
      <c r="C180" s="17" t="s">
        <v>242</v>
      </c>
      <c r="D180" s="3">
        <v>351.5</v>
      </c>
      <c r="E180" s="3">
        <v>630.6</v>
      </c>
      <c r="F180" s="18">
        <v>2152245</v>
      </c>
      <c r="G180" s="1">
        <v>322767</v>
      </c>
      <c r="H180" s="1">
        <f t="shared" si="8"/>
        <v>2475012</v>
      </c>
      <c r="I180" s="1">
        <v>2758244</v>
      </c>
      <c r="J180" s="19">
        <f t="shared" si="9"/>
        <v>0.8973143782783539</v>
      </c>
      <c r="K180" s="18">
        <v>226705</v>
      </c>
      <c r="L180" s="18">
        <v>436390</v>
      </c>
      <c r="M180" s="19">
        <f t="shared" si="10"/>
        <v>0.519500905153647</v>
      </c>
      <c r="N180" s="20">
        <f t="shared" si="11"/>
        <v>6123.02987197724</v>
      </c>
    </row>
    <row r="181" spans="1:14" s="27" customFormat="1" ht="12.75">
      <c r="A181" s="21">
        <v>382</v>
      </c>
      <c r="B181" s="22" t="s">
        <v>243</v>
      </c>
      <c r="C181" s="22" t="s">
        <v>243</v>
      </c>
      <c r="D181" s="23">
        <v>1099.3</v>
      </c>
      <c r="E181" s="23">
        <v>1798.7</v>
      </c>
      <c r="F181" s="24">
        <v>5600452</v>
      </c>
      <c r="G181" s="24">
        <v>1104797</v>
      </c>
      <c r="H181" s="24">
        <f t="shared" si="8"/>
        <v>6705249</v>
      </c>
      <c r="I181" s="24">
        <v>7867514</v>
      </c>
      <c r="J181" s="25">
        <f t="shared" si="9"/>
        <v>0.8522703613873455</v>
      </c>
      <c r="K181" s="24">
        <v>973605</v>
      </c>
      <c r="L181" s="24">
        <v>2350000</v>
      </c>
      <c r="M181" s="25">
        <f t="shared" si="10"/>
        <v>0.4143</v>
      </c>
      <c r="N181" s="26">
        <f t="shared" si="11"/>
        <v>5094.56199399618</v>
      </c>
    </row>
    <row r="182" spans="1:14" ht="12.75">
      <c r="A182" s="16">
        <v>383</v>
      </c>
      <c r="B182" s="17" t="s">
        <v>236</v>
      </c>
      <c r="C182" s="17" t="s">
        <v>244</v>
      </c>
      <c r="D182" s="3">
        <v>5532.5</v>
      </c>
      <c r="E182" s="3">
        <v>7794.5</v>
      </c>
      <c r="F182" s="18">
        <v>19226010</v>
      </c>
      <c r="G182" s="1">
        <v>5545762</v>
      </c>
      <c r="H182" s="1">
        <f t="shared" si="8"/>
        <v>24771772</v>
      </c>
      <c r="I182" s="1">
        <v>34093143</v>
      </c>
      <c r="J182" s="19">
        <f t="shared" si="9"/>
        <v>0.7265910332761049</v>
      </c>
      <c r="K182" s="18">
        <v>845759</v>
      </c>
      <c r="L182" s="18">
        <v>8525801</v>
      </c>
      <c r="M182" s="19">
        <f t="shared" si="10"/>
        <v>0.09919994613995799</v>
      </c>
      <c r="N182" s="20">
        <f t="shared" si="11"/>
        <v>3475.1034794396746</v>
      </c>
    </row>
    <row r="183" spans="1:14" s="27" customFormat="1" ht="12.75">
      <c r="A183" s="21">
        <v>384</v>
      </c>
      <c r="B183" s="22" t="s">
        <v>236</v>
      </c>
      <c r="C183" s="22" t="s">
        <v>60</v>
      </c>
      <c r="D183" s="23">
        <v>203.5</v>
      </c>
      <c r="E183" s="23">
        <v>476.8</v>
      </c>
      <c r="F183" s="24">
        <v>1506044</v>
      </c>
      <c r="G183" s="24">
        <v>254386</v>
      </c>
      <c r="H183" s="24">
        <f t="shared" si="8"/>
        <v>1760430</v>
      </c>
      <c r="I183" s="24">
        <v>2085523</v>
      </c>
      <c r="J183" s="25">
        <f t="shared" si="9"/>
        <v>0.844119196959228</v>
      </c>
      <c r="K183" s="24">
        <v>121891</v>
      </c>
      <c r="L183" s="24">
        <v>529500</v>
      </c>
      <c r="M183" s="25">
        <f t="shared" si="10"/>
        <v>0.23020018885741264</v>
      </c>
      <c r="N183" s="26">
        <f t="shared" si="11"/>
        <v>7400.707616707617</v>
      </c>
    </row>
    <row r="184" spans="1:14" ht="12.75">
      <c r="A184" s="16">
        <v>385</v>
      </c>
      <c r="B184" s="17" t="s">
        <v>28</v>
      </c>
      <c r="C184" s="17" t="s">
        <v>245</v>
      </c>
      <c r="D184" s="3">
        <v>4293.4</v>
      </c>
      <c r="E184" s="3">
        <v>5517.9</v>
      </c>
      <c r="F184" s="18">
        <v>17472561</v>
      </c>
      <c r="G184" s="1">
        <v>2590407</v>
      </c>
      <c r="H184" s="1">
        <f t="shared" si="8"/>
        <v>20062968</v>
      </c>
      <c r="I184" s="1">
        <v>24135295</v>
      </c>
      <c r="J184" s="19">
        <f t="shared" si="9"/>
        <v>0.8312708835752785</v>
      </c>
      <c r="K184" s="18">
        <v>3455933</v>
      </c>
      <c r="L184" s="18">
        <v>7240589</v>
      </c>
      <c r="M184" s="19">
        <f t="shared" si="10"/>
        <v>0.4772999820870926</v>
      </c>
      <c r="N184" s="20">
        <f t="shared" si="11"/>
        <v>4069.632692038944</v>
      </c>
    </row>
    <row r="185" spans="1:14" s="27" customFormat="1" ht="12.75">
      <c r="A185" s="21">
        <v>386</v>
      </c>
      <c r="B185" s="22" t="s">
        <v>246</v>
      </c>
      <c r="C185" s="22" t="s">
        <v>247</v>
      </c>
      <c r="D185" s="23">
        <v>233.1</v>
      </c>
      <c r="E185" s="23">
        <v>499.3</v>
      </c>
      <c r="F185" s="24">
        <v>1709166</v>
      </c>
      <c r="G185" s="24">
        <v>237349</v>
      </c>
      <c r="H185" s="24">
        <f t="shared" si="8"/>
        <v>1946515</v>
      </c>
      <c r="I185" s="24">
        <v>2183938</v>
      </c>
      <c r="J185" s="25">
        <f t="shared" si="9"/>
        <v>0.8912867489828008</v>
      </c>
      <c r="K185" s="24">
        <v>122520</v>
      </c>
      <c r="L185" s="24">
        <v>400000</v>
      </c>
      <c r="M185" s="25">
        <f t="shared" si="10"/>
        <v>0.3063</v>
      </c>
      <c r="N185" s="26">
        <f t="shared" si="11"/>
        <v>7332.329472329472</v>
      </c>
    </row>
    <row r="186" spans="1:14" ht="12.75">
      <c r="A186" s="16">
        <v>387</v>
      </c>
      <c r="B186" s="17" t="s">
        <v>248</v>
      </c>
      <c r="C186" s="17" t="s">
        <v>249</v>
      </c>
      <c r="D186" s="3">
        <v>205</v>
      </c>
      <c r="E186" s="3">
        <v>542.6</v>
      </c>
      <c r="F186" s="18">
        <v>1681718</v>
      </c>
      <c r="G186" s="1">
        <v>311722</v>
      </c>
      <c r="H186" s="1">
        <f t="shared" si="8"/>
        <v>1993440</v>
      </c>
      <c r="I186" s="1">
        <v>2373332</v>
      </c>
      <c r="J186" s="19">
        <f t="shared" si="9"/>
        <v>0.8399330561421664</v>
      </c>
      <c r="K186" s="18">
        <v>108700</v>
      </c>
      <c r="L186" s="18">
        <v>436020</v>
      </c>
      <c r="M186" s="19">
        <f t="shared" si="10"/>
        <v>0.24930049080317418</v>
      </c>
      <c r="N186" s="20">
        <f t="shared" si="11"/>
        <v>8203.50243902439</v>
      </c>
    </row>
    <row r="187" spans="1:14" s="27" customFormat="1" ht="12.75">
      <c r="A187" s="21">
        <v>388</v>
      </c>
      <c r="B187" s="22" t="s">
        <v>250</v>
      </c>
      <c r="C187" s="22" t="s">
        <v>250</v>
      </c>
      <c r="D187" s="23">
        <v>354.7</v>
      </c>
      <c r="E187" s="23">
        <v>677.4</v>
      </c>
      <c r="F187" s="24">
        <v>2003893</v>
      </c>
      <c r="G187" s="24">
        <v>374607</v>
      </c>
      <c r="H187" s="24">
        <f t="shared" si="8"/>
        <v>2378500</v>
      </c>
      <c r="I187" s="24">
        <v>2962948</v>
      </c>
      <c r="J187" s="25">
        <f t="shared" si="9"/>
        <v>0.8027478038764095</v>
      </c>
      <c r="K187" s="24">
        <v>148112</v>
      </c>
      <c r="L187" s="24">
        <v>811570</v>
      </c>
      <c r="M187" s="25">
        <f t="shared" si="10"/>
        <v>0.18250058528531118</v>
      </c>
      <c r="N187" s="26">
        <f t="shared" si="11"/>
        <v>5649.543276007894</v>
      </c>
    </row>
    <row r="188" spans="1:14" ht="12.75">
      <c r="A188" s="16">
        <v>389</v>
      </c>
      <c r="B188" s="17" t="s">
        <v>246</v>
      </c>
      <c r="C188" s="17" t="s">
        <v>251</v>
      </c>
      <c r="D188" s="3">
        <v>607.9</v>
      </c>
      <c r="E188" s="3">
        <v>1125.2</v>
      </c>
      <c r="F188" s="18">
        <v>3936671</v>
      </c>
      <c r="G188" s="1">
        <v>501112</v>
      </c>
      <c r="H188" s="1">
        <f t="shared" si="8"/>
        <v>4437783</v>
      </c>
      <c r="I188" s="1">
        <v>4921625</v>
      </c>
      <c r="J188" s="19">
        <f t="shared" si="9"/>
        <v>0.9016906001574683</v>
      </c>
      <c r="K188" s="18">
        <v>685090</v>
      </c>
      <c r="L188" s="18">
        <v>1427271</v>
      </c>
      <c r="M188" s="19">
        <f t="shared" si="10"/>
        <v>0.47999994394897677</v>
      </c>
      <c r="N188" s="20">
        <f t="shared" si="11"/>
        <v>6475.852936338214</v>
      </c>
    </row>
    <row r="189" spans="1:14" s="27" customFormat="1" ht="12.75">
      <c r="A189" s="21">
        <v>390</v>
      </c>
      <c r="B189" s="22" t="s">
        <v>246</v>
      </c>
      <c r="C189" s="22" t="s">
        <v>252</v>
      </c>
      <c r="D189" s="23">
        <v>92.5</v>
      </c>
      <c r="E189" s="23">
        <v>268.6</v>
      </c>
      <c r="F189" s="24">
        <v>882792</v>
      </c>
      <c r="G189" s="24">
        <v>147177</v>
      </c>
      <c r="H189" s="24">
        <f t="shared" si="8"/>
        <v>1029969</v>
      </c>
      <c r="I189" s="24">
        <v>1174856</v>
      </c>
      <c r="J189" s="25">
        <f t="shared" si="9"/>
        <v>0.8766768012420245</v>
      </c>
      <c r="K189" s="24">
        <v>20748</v>
      </c>
      <c r="L189" s="24">
        <v>120000</v>
      </c>
      <c r="M189" s="25">
        <f t="shared" si="10"/>
        <v>0.1729</v>
      </c>
      <c r="N189" s="26">
        <f t="shared" si="11"/>
        <v>9543.697297297298</v>
      </c>
    </row>
    <row r="190" spans="1:14" ht="12.75">
      <c r="A190" s="16">
        <v>392</v>
      </c>
      <c r="B190" s="17" t="s">
        <v>253</v>
      </c>
      <c r="C190" s="17" t="s">
        <v>253</v>
      </c>
      <c r="D190" s="3">
        <v>329.9</v>
      </c>
      <c r="E190" s="3">
        <v>685</v>
      </c>
      <c r="F190" s="18">
        <v>2186995</v>
      </c>
      <c r="G190" s="1">
        <v>478891</v>
      </c>
      <c r="H190" s="1">
        <f t="shared" si="8"/>
        <v>2665886</v>
      </c>
      <c r="I190" s="1">
        <v>2996190</v>
      </c>
      <c r="J190" s="19">
        <f t="shared" si="9"/>
        <v>0.8897586601650763</v>
      </c>
      <c r="K190" s="18">
        <v>163760</v>
      </c>
      <c r="L190" s="18">
        <v>400000</v>
      </c>
      <c r="M190" s="19">
        <f t="shared" si="10"/>
        <v>0.4094</v>
      </c>
      <c r="N190" s="20">
        <f t="shared" si="11"/>
        <v>6629.266444377085</v>
      </c>
    </row>
    <row r="191" spans="1:14" s="27" customFormat="1" ht="12.75">
      <c r="A191" s="21">
        <v>393</v>
      </c>
      <c r="B191" s="22" t="s">
        <v>254</v>
      </c>
      <c r="C191" s="22" t="s">
        <v>255</v>
      </c>
      <c r="D191" s="23">
        <v>402.1</v>
      </c>
      <c r="E191" s="23">
        <v>754.8</v>
      </c>
      <c r="F191" s="24">
        <v>2631348</v>
      </c>
      <c r="G191" s="24">
        <v>323715</v>
      </c>
      <c r="H191" s="24">
        <f t="shared" si="8"/>
        <v>2955063</v>
      </c>
      <c r="I191" s="24">
        <v>3301495</v>
      </c>
      <c r="J191" s="25">
        <f t="shared" si="9"/>
        <v>0.895068143371412</v>
      </c>
      <c r="K191" s="24">
        <v>266855</v>
      </c>
      <c r="L191" s="24">
        <v>530000</v>
      </c>
      <c r="M191" s="25">
        <f t="shared" si="10"/>
        <v>0.5035</v>
      </c>
      <c r="N191" s="26">
        <f t="shared" si="11"/>
        <v>6544.013926883859</v>
      </c>
    </row>
    <row r="192" spans="1:14" ht="12.75">
      <c r="A192" s="16">
        <v>394</v>
      </c>
      <c r="B192" s="17" t="s">
        <v>28</v>
      </c>
      <c r="C192" s="17" t="s">
        <v>256</v>
      </c>
      <c r="D192" s="3">
        <v>1706.9</v>
      </c>
      <c r="E192" s="3">
        <v>2441</v>
      </c>
      <c r="F192" s="18">
        <v>8528181</v>
      </c>
      <c r="G192" s="1">
        <v>1198568</v>
      </c>
      <c r="H192" s="1">
        <f t="shared" si="8"/>
        <v>9726749</v>
      </c>
      <c r="I192" s="1">
        <v>10676934</v>
      </c>
      <c r="J192" s="19">
        <f t="shared" si="9"/>
        <v>0.9110058187116263</v>
      </c>
      <c r="K192" s="18">
        <v>1947280</v>
      </c>
      <c r="L192" s="18">
        <v>2923844</v>
      </c>
      <c r="M192" s="19">
        <f t="shared" si="10"/>
        <v>0.6659999644303869</v>
      </c>
      <c r="N192" s="20">
        <f t="shared" si="11"/>
        <v>4996.297967074814</v>
      </c>
    </row>
    <row r="193" spans="1:14" s="27" customFormat="1" ht="12.75">
      <c r="A193" s="21">
        <v>395</v>
      </c>
      <c r="B193" s="22" t="s">
        <v>257</v>
      </c>
      <c r="C193" s="22" t="s">
        <v>258</v>
      </c>
      <c r="D193" s="23">
        <v>301</v>
      </c>
      <c r="E193" s="23">
        <v>598.8</v>
      </c>
      <c r="F193" s="24">
        <v>1858951</v>
      </c>
      <c r="G193" s="24">
        <v>326201</v>
      </c>
      <c r="H193" s="24">
        <f t="shared" si="8"/>
        <v>2185152</v>
      </c>
      <c r="I193" s="24">
        <v>2619151</v>
      </c>
      <c r="J193" s="25">
        <f t="shared" si="9"/>
        <v>0.8342978316255917</v>
      </c>
      <c r="K193" s="24">
        <v>74956</v>
      </c>
      <c r="L193" s="24">
        <v>573500</v>
      </c>
      <c r="M193" s="25">
        <f t="shared" si="10"/>
        <v>0.13069921534437665</v>
      </c>
      <c r="N193" s="26">
        <f t="shared" si="11"/>
        <v>6175.9169435215945</v>
      </c>
    </row>
    <row r="194" spans="1:14" ht="12.75">
      <c r="A194" s="16">
        <v>396</v>
      </c>
      <c r="B194" s="17" t="s">
        <v>28</v>
      </c>
      <c r="C194" s="17" t="s">
        <v>259</v>
      </c>
      <c r="D194" s="3">
        <v>796.1</v>
      </c>
      <c r="E194" s="3">
        <v>1340.4</v>
      </c>
      <c r="F194" s="18">
        <v>4791398</v>
      </c>
      <c r="G194" s="1">
        <v>671610</v>
      </c>
      <c r="H194" s="1">
        <f t="shared" si="8"/>
        <v>5463008</v>
      </c>
      <c r="I194" s="1">
        <v>5862910</v>
      </c>
      <c r="J194" s="19">
        <f t="shared" si="9"/>
        <v>0.9317912094847098</v>
      </c>
      <c r="K194" s="18">
        <v>1154340</v>
      </c>
      <c r="L194" s="18">
        <v>1650000</v>
      </c>
      <c r="M194" s="19">
        <f t="shared" si="10"/>
        <v>0.6996</v>
      </c>
      <c r="N194" s="20">
        <f t="shared" si="11"/>
        <v>6018.58811707072</v>
      </c>
    </row>
    <row r="195" spans="1:14" s="27" customFormat="1" ht="12.75">
      <c r="A195" s="21">
        <v>397</v>
      </c>
      <c r="B195" s="22" t="s">
        <v>260</v>
      </c>
      <c r="C195" s="22" t="s">
        <v>261</v>
      </c>
      <c r="D195" s="23">
        <v>249</v>
      </c>
      <c r="E195" s="23">
        <v>573.9</v>
      </c>
      <c r="F195" s="24">
        <v>1872556</v>
      </c>
      <c r="G195" s="24">
        <v>295576</v>
      </c>
      <c r="H195" s="24">
        <f t="shared" si="8"/>
        <v>2168132</v>
      </c>
      <c r="I195" s="24">
        <v>2510239</v>
      </c>
      <c r="J195" s="25">
        <f t="shared" si="9"/>
        <v>0.8637153673415161</v>
      </c>
      <c r="K195" s="24">
        <v>97155</v>
      </c>
      <c r="L195" s="24">
        <v>425000</v>
      </c>
      <c r="M195" s="25">
        <f t="shared" si="10"/>
        <v>0.2286</v>
      </c>
      <c r="N195" s="26">
        <f t="shared" si="11"/>
        <v>7520.305220883534</v>
      </c>
    </row>
    <row r="196" spans="1:14" ht="12.75">
      <c r="A196" s="16">
        <v>398</v>
      </c>
      <c r="B196" s="17" t="s">
        <v>260</v>
      </c>
      <c r="C196" s="17" t="s">
        <v>262</v>
      </c>
      <c r="D196" s="3">
        <v>343.5</v>
      </c>
      <c r="E196" s="3">
        <v>740.3</v>
      </c>
      <c r="F196" s="18">
        <v>2401392</v>
      </c>
      <c r="G196" s="1">
        <v>466111</v>
      </c>
      <c r="H196" s="1">
        <f t="shared" si="8"/>
        <v>2867503</v>
      </c>
      <c r="I196" s="1">
        <v>3238072</v>
      </c>
      <c r="J196" s="19">
        <f t="shared" si="9"/>
        <v>0.8855587522451631</v>
      </c>
      <c r="K196" s="18">
        <v>246013</v>
      </c>
      <c r="L196" s="18">
        <v>610000</v>
      </c>
      <c r="M196" s="19">
        <f t="shared" si="10"/>
        <v>0.4033</v>
      </c>
      <c r="N196" s="20">
        <f t="shared" si="11"/>
        <v>6990.951965065502</v>
      </c>
    </row>
    <row r="197" spans="1:14" s="27" customFormat="1" ht="12.75">
      <c r="A197" s="21">
        <v>399</v>
      </c>
      <c r="B197" s="22" t="s">
        <v>263</v>
      </c>
      <c r="C197" s="22" t="s">
        <v>264</v>
      </c>
      <c r="D197" s="23">
        <v>144.5</v>
      </c>
      <c r="E197" s="23">
        <v>362.9</v>
      </c>
      <c r="F197" s="24">
        <v>860969</v>
      </c>
      <c r="G197" s="24">
        <v>173527</v>
      </c>
      <c r="H197" s="24">
        <f t="shared" si="8"/>
        <v>1034496</v>
      </c>
      <c r="I197" s="24">
        <v>1587325</v>
      </c>
      <c r="J197" s="25">
        <f t="shared" si="9"/>
        <v>0.6517228670877104</v>
      </c>
      <c r="K197" s="27">
        <v>0</v>
      </c>
      <c r="L197" s="24">
        <v>475935</v>
      </c>
      <c r="M197" s="25">
        <f t="shared" si="10"/>
        <v>0</v>
      </c>
      <c r="N197" s="26">
        <f t="shared" si="11"/>
        <v>5958.262975778547</v>
      </c>
    </row>
    <row r="198" spans="1:14" ht="12.75">
      <c r="A198" s="16">
        <v>400</v>
      </c>
      <c r="B198" s="17" t="s">
        <v>265</v>
      </c>
      <c r="C198" s="17" t="s">
        <v>266</v>
      </c>
      <c r="D198" s="3">
        <v>990.2</v>
      </c>
      <c r="E198" s="3">
        <v>1626.3</v>
      </c>
      <c r="F198" s="18">
        <v>5269488</v>
      </c>
      <c r="G198" s="1">
        <v>902624</v>
      </c>
      <c r="H198" s="1">
        <f t="shared" si="8"/>
        <v>6172112</v>
      </c>
      <c r="I198" s="1">
        <v>7113436</v>
      </c>
      <c r="J198" s="19">
        <f t="shared" si="9"/>
        <v>0.8676695762779056</v>
      </c>
      <c r="K198" s="18">
        <v>844008</v>
      </c>
      <c r="L198" s="18">
        <v>1904350</v>
      </c>
      <c r="M198" s="19">
        <f t="shared" si="10"/>
        <v>0.44320004200908447</v>
      </c>
      <c r="N198" s="20">
        <f t="shared" si="11"/>
        <v>5321.640072712583</v>
      </c>
    </row>
    <row r="199" spans="1:14" s="27" customFormat="1" ht="12.75">
      <c r="A199" s="21">
        <v>401</v>
      </c>
      <c r="B199" s="22" t="s">
        <v>232</v>
      </c>
      <c r="C199" s="22" t="s">
        <v>123</v>
      </c>
      <c r="D199" s="23">
        <v>129</v>
      </c>
      <c r="E199" s="23">
        <v>366.2</v>
      </c>
      <c r="F199" s="24">
        <v>1053922</v>
      </c>
      <c r="G199" s="24">
        <v>175613</v>
      </c>
      <c r="H199" s="24">
        <f t="shared" si="8"/>
        <v>1229535</v>
      </c>
      <c r="I199" s="24">
        <v>1601759</v>
      </c>
      <c r="J199" s="25">
        <f t="shared" si="9"/>
        <v>0.767615477734166</v>
      </c>
      <c r="K199" s="27">
        <v>0</v>
      </c>
      <c r="L199" s="24">
        <v>390200</v>
      </c>
      <c r="M199" s="25">
        <f t="shared" si="10"/>
        <v>0</v>
      </c>
      <c r="N199" s="26">
        <f t="shared" si="11"/>
        <v>8169.937984496124</v>
      </c>
    </row>
    <row r="200" spans="1:14" ht="12.75">
      <c r="A200" s="16">
        <v>402</v>
      </c>
      <c r="B200" s="17" t="s">
        <v>28</v>
      </c>
      <c r="C200" s="17" t="s">
        <v>267</v>
      </c>
      <c r="D200" s="3">
        <v>2163</v>
      </c>
      <c r="E200" s="3">
        <v>2881.1</v>
      </c>
      <c r="F200" s="18">
        <v>9813919</v>
      </c>
      <c r="G200" s="1">
        <v>1466543</v>
      </c>
      <c r="H200" s="1">
        <f t="shared" si="8"/>
        <v>11280462</v>
      </c>
      <c r="I200" s="1">
        <v>12601931</v>
      </c>
      <c r="J200" s="19">
        <f t="shared" si="9"/>
        <v>0.8951375785187207</v>
      </c>
      <c r="K200" s="18">
        <v>2397643</v>
      </c>
      <c r="L200" s="18">
        <v>3780579</v>
      </c>
      <c r="M200" s="19">
        <f t="shared" si="10"/>
        <v>0.6341999466219328</v>
      </c>
      <c r="N200" s="20">
        <f t="shared" si="11"/>
        <v>4537.17938049006</v>
      </c>
    </row>
    <row r="201" spans="1:14" s="27" customFormat="1" ht="12.75">
      <c r="A201" s="21">
        <v>403</v>
      </c>
      <c r="B201" s="22" t="s">
        <v>257</v>
      </c>
      <c r="C201" s="22" t="s">
        <v>268</v>
      </c>
      <c r="D201" s="23">
        <v>185</v>
      </c>
      <c r="E201" s="23">
        <v>477.8</v>
      </c>
      <c r="F201" s="24">
        <v>1483942</v>
      </c>
      <c r="G201" s="24">
        <v>260920</v>
      </c>
      <c r="H201" s="24">
        <f aca="true" t="shared" si="12" ref="H201:H264">SUM(F201:G201)</f>
        <v>1744862</v>
      </c>
      <c r="I201" s="24">
        <v>2089897</v>
      </c>
      <c r="J201" s="25">
        <f aca="true" t="shared" si="13" ref="J201:J264">H201/I201</f>
        <v>0.8349033469113549</v>
      </c>
      <c r="K201" s="24">
        <v>13866</v>
      </c>
      <c r="L201" s="24">
        <v>539545</v>
      </c>
      <c r="M201" s="25">
        <f aca="true" t="shared" si="14" ref="M201:M264">K201/L201</f>
        <v>0.025699431928754783</v>
      </c>
      <c r="N201" s="26">
        <f aca="true" t="shared" si="15" ref="N201:N264">F201/D201</f>
        <v>8021.308108108108</v>
      </c>
    </row>
    <row r="202" spans="1:14" ht="12.75">
      <c r="A202" s="16">
        <v>404</v>
      </c>
      <c r="B202" s="17" t="s">
        <v>82</v>
      </c>
      <c r="C202" s="17" t="s">
        <v>269</v>
      </c>
      <c r="D202" s="3">
        <v>813.7</v>
      </c>
      <c r="E202" s="3">
        <v>1479.8</v>
      </c>
      <c r="F202" s="18">
        <v>5303311</v>
      </c>
      <c r="G202" s="1">
        <v>653480</v>
      </c>
      <c r="H202" s="1">
        <f t="shared" si="12"/>
        <v>5956791</v>
      </c>
      <c r="I202" s="1">
        <v>6472002</v>
      </c>
      <c r="J202" s="19">
        <f t="shared" si="13"/>
        <v>0.9203938750327951</v>
      </c>
      <c r="K202" s="18">
        <v>1295371</v>
      </c>
      <c r="L202" s="18">
        <v>1941794</v>
      </c>
      <c r="M202" s="19">
        <f t="shared" si="14"/>
        <v>0.6671001146362591</v>
      </c>
      <c r="N202" s="20">
        <f t="shared" si="15"/>
        <v>6517.526115275899</v>
      </c>
    </row>
    <row r="203" spans="1:14" s="27" customFormat="1" ht="12.75">
      <c r="A203" s="21">
        <v>405</v>
      </c>
      <c r="B203" s="22" t="s">
        <v>232</v>
      </c>
      <c r="C203" s="22" t="s">
        <v>270</v>
      </c>
      <c r="D203" s="23">
        <v>785.2</v>
      </c>
      <c r="E203" s="23">
        <v>1534</v>
      </c>
      <c r="F203" s="24">
        <v>5224287</v>
      </c>
      <c r="G203" s="24">
        <v>905903</v>
      </c>
      <c r="H203" s="24">
        <f t="shared" si="12"/>
        <v>6130190</v>
      </c>
      <c r="I203" s="24">
        <v>6709716</v>
      </c>
      <c r="J203" s="25">
        <f t="shared" si="13"/>
        <v>0.9136288331726707</v>
      </c>
      <c r="K203" s="24">
        <v>900218</v>
      </c>
      <c r="L203" s="24">
        <v>1660000</v>
      </c>
      <c r="M203" s="25">
        <f t="shared" si="14"/>
        <v>0.5423</v>
      </c>
      <c r="N203" s="26">
        <f t="shared" si="15"/>
        <v>6653.4475292919</v>
      </c>
    </row>
    <row r="204" spans="1:14" ht="12.75">
      <c r="A204" s="16">
        <v>406</v>
      </c>
      <c r="B204" s="17" t="s">
        <v>271</v>
      </c>
      <c r="C204" s="17" t="s">
        <v>272</v>
      </c>
      <c r="D204" s="3">
        <v>407</v>
      </c>
      <c r="E204" s="3">
        <v>734.4</v>
      </c>
      <c r="F204" s="18">
        <v>2601805</v>
      </c>
      <c r="G204" s="1">
        <v>365875</v>
      </c>
      <c r="H204" s="1">
        <f t="shared" si="12"/>
        <v>2967680</v>
      </c>
      <c r="I204" s="1">
        <v>3212266</v>
      </c>
      <c r="J204" s="19">
        <f t="shared" si="13"/>
        <v>0.9238587339902735</v>
      </c>
      <c r="K204" s="18">
        <v>254381</v>
      </c>
      <c r="L204" s="18">
        <v>407140</v>
      </c>
      <c r="M204" s="19">
        <f t="shared" si="14"/>
        <v>0.6247998231566537</v>
      </c>
      <c r="N204" s="20">
        <f t="shared" si="15"/>
        <v>6392.641277641278</v>
      </c>
    </row>
    <row r="205" spans="1:14" s="27" customFormat="1" ht="12.75">
      <c r="A205" s="21">
        <v>407</v>
      </c>
      <c r="B205" s="22" t="s">
        <v>263</v>
      </c>
      <c r="C205" s="22" t="s">
        <v>273</v>
      </c>
      <c r="D205" s="23">
        <v>935.8</v>
      </c>
      <c r="E205" s="23">
        <v>1597</v>
      </c>
      <c r="F205" s="24">
        <v>4845135</v>
      </c>
      <c r="G205" s="24">
        <v>821455</v>
      </c>
      <c r="H205" s="24">
        <f t="shared" si="12"/>
        <v>5666590</v>
      </c>
      <c r="I205" s="24">
        <v>6985278</v>
      </c>
      <c r="J205" s="25">
        <f t="shared" si="13"/>
        <v>0.811218966517868</v>
      </c>
      <c r="K205" s="24">
        <v>397265</v>
      </c>
      <c r="L205" s="24">
        <v>1826504</v>
      </c>
      <c r="M205" s="25">
        <f t="shared" si="14"/>
        <v>0.21750020804772396</v>
      </c>
      <c r="N205" s="26">
        <f t="shared" si="15"/>
        <v>5177.5325924342815</v>
      </c>
    </row>
    <row r="206" spans="1:14" ht="12.75">
      <c r="A206" s="16">
        <v>408</v>
      </c>
      <c r="B206" s="17" t="s">
        <v>260</v>
      </c>
      <c r="C206" s="17" t="s">
        <v>260</v>
      </c>
      <c r="D206" s="3">
        <v>590.3</v>
      </c>
      <c r="E206" s="3">
        <v>1128.9</v>
      </c>
      <c r="F206" s="18">
        <v>3751376</v>
      </c>
      <c r="G206" s="1">
        <v>708397</v>
      </c>
      <c r="H206" s="1">
        <f t="shared" si="12"/>
        <v>4459773</v>
      </c>
      <c r="I206" s="1">
        <v>4937809</v>
      </c>
      <c r="J206" s="19">
        <f t="shared" si="13"/>
        <v>0.9031886409539129</v>
      </c>
      <c r="K206" s="18">
        <v>462150</v>
      </c>
      <c r="L206" s="18">
        <v>900000</v>
      </c>
      <c r="M206" s="19">
        <f t="shared" si="14"/>
        <v>0.5135</v>
      </c>
      <c r="N206" s="20">
        <f t="shared" si="15"/>
        <v>6355.033034050483</v>
      </c>
    </row>
    <row r="207" spans="1:14" s="27" customFormat="1" ht="12.75">
      <c r="A207" s="21">
        <v>409</v>
      </c>
      <c r="B207" s="22" t="s">
        <v>234</v>
      </c>
      <c r="C207" s="22" t="s">
        <v>234</v>
      </c>
      <c r="D207" s="23">
        <v>1575.6</v>
      </c>
      <c r="E207" s="23">
        <v>2446.3</v>
      </c>
      <c r="F207" s="24">
        <v>7710610</v>
      </c>
      <c r="G207" s="24">
        <v>1708760</v>
      </c>
      <c r="H207" s="24">
        <f t="shared" si="12"/>
        <v>9419370</v>
      </c>
      <c r="I207" s="24">
        <v>10700116</v>
      </c>
      <c r="J207" s="25">
        <f t="shared" si="13"/>
        <v>0.8803054097731277</v>
      </c>
      <c r="K207" s="24">
        <v>1473208</v>
      </c>
      <c r="L207" s="24">
        <v>2950546</v>
      </c>
      <c r="M207" s="25">
        <f t="shared" si="14"/>
        <v>0.499300129535347</v>
      </c>
      <c r="N207" s="26">
        <f t="shared" si="15"/>
        <v>4893.761106879919</v>
      </c>
    </row>
    <row r="208" spans="1:14" ht="12.75">
      <c r="A208" s="16">
        <v>410</v>
      </c>
      <c r="B208" s="17" t="s">
        <v>260</v>
      </c>
      <c r="C208" s="17" t="s">
        <v>274</v>
      </c>
      <c r="D208" s="3">
        <v>615.5</v>
      </c>
      <c r="E208" s="3">
        <v>1172.4</v>
      </c>
      <c r="F208" s="18">
        <v>3788051</v>
      </c>
      <c r="G208" s="1">
        <v>781966</v>
      </c>
      <c r="H208" s="1">
        <f t="shared" si="12"/>
        <v>4570017</v>
      </c>
      <c r="I208" s="1">
        <v>5128078</v>
      </c>
      <c r="J208" s="19">
        <f t="shared" si="13"/>
        <v>0.8911754072383454</v>
      </c>
      <c r="K208" s="18">
        <v>728136</v>
      </c>
      <c r="L208" s="18">
        <v>1538423</v>
      </c>
      <c r="M208" s="19">
        <f t="shared" si="14"/>
        <v>0.4733002561714171</v>
      </c>
      <c r="N208" s="20">
        <f t="shared" si="15"/>
        <v>6154.428919577579</v>
      </c>
    </row>
    <row r="209" spans="1:14" s="27" customFormat="1" ht="12.75">
      <c r="A209" s="21">
        <v>411</v>
      </c>
      <c r="B209" s="22" t="s">
        <v>260</v>
      </c>
      <c r="C209" s="22" t="s">
        <v>275</v>
      </c>
      <c r="D209" s="23">
        <v>253.9</v>
      </c>
      <c r="E209" s="23">
        <v>537.7</v>
      </c>
      <c r="F209" s="24">
        <v>1819024</v>
      </c>
      <c r="G209" s="24">
        <v>326199</v>
      </c>
      <c r="H209" s="24">
        <f t="shared" si="12"/>
        <v>2145223</v>
      </c>
      <c r="I209" s="24">
        <v>2351900</v>
      </c>
      <c r="J209" s="25">
        <f t="shared" si="13"/>
        <v>0.9121233895998979</v>
      </c>
      <c r="K209" s="24">
        <v>298138</v>
      </c>
      <c r="L209" s="24">
        <v>575000</v>
      </c>
      <c r="M209" s="25">
        <f t="shared" si="14"/>
        <v>0.5185008695652173</v>
      </c>
      <c r="N209" s="26">
        <f t="shared" si="15"/>
        <v>7164.3324143363525</v>
      </c>
    </row>
    <row r="210" spans="1:14" ht="12.75">
      <c r="A210" s="16">
        <v>412</v>
      </c>
      <c r="B210" s="17" t="s">
        <v>276</v>
      </c>
      <c r="C210" s="17" t="s">
        <v>277</v>
      </c>
      <c r="D210" s="3">
        <v>291.5</v>
      </c>
      <c r="E210" s="3">
        <v>551.8</v>
      </c>
      <c r="F210" s="18">
        <v>1703757</v>
      </c>
      <c r="G210" s="1">
        <v>204621</v>
      </c>
      <c r="H210" s="1">
        <f t="shared" si="12"/>
        <v>1908378</v>
      </c>
      <c r="I210" s="1">
        <v>2413573</v>
      </c>
      <c r="J210" s="19">
        <f t="shared" si="13"/>
        <v>0.7906858421104312</v>
      </c>
      <c r="K210" s="2">
        <v>0</v>
      </c>
      <c r="L210" s="18">
        <v>600000</v>
      </c>
      <c r="M210" s="19">
        <f t="shared" si="14"/>
        <v>0</v>
      </c>
      <c r="N210" s="20">
        <f t="shared" si="15"/>
        <v>5844.792452830188</v>
      </c>
    </row>
    <row r="211" spans="1:14" s="27" customFormat="1" ht="12.75">
      <c r="A211" s="21">
        <v>413</v>
      </c>
      <c r="B211" s="22" t="s">
        <v>6</v>
      </c>
      <c r="C211" s="22" t="s">
        <v>278</v>
      </c>
      <c r="D211" s="23">
        <v>1793.5</v>
      </c>
      <c r="E211" s="23">
        <v>2693.5</v>
      </c>
      <c r="F211" s="24">
        <v>8729219</v>
      </c>
      <c r="G211" s="24">
        <v>2051141</v>
      </c>
      <c r="H211" s="24">
        <f t="shared" si="12"/>
        <v>10780360</v>
      </c>
      <c r="I211" s="24">
        <v>11781369</v>
      </c>
      <c r="J211" s="25">
        <f t="shared" si="13"/>
        <v>0.9150345770512748</v>
      </c>
      <c r="K211" s="24">
        <v>2334838</v>
      </c>
      <c r="L211" s="24">
        <v>3525881</v>
      </c>
      <c r="M211" s="25">
        <f t="shared" si="14"/>
        <v>0.662199887063687</v>
      </c>
      <c r="N211" s="26">
        <f t="shared" si="15"/>
        <v>4867.141901310287</v>
      </c>
    </row>
    <row r="212" spans="1:14" ht="12.75">
      <c r="A212" s="16">
        <v>415</v>
      </c>
      <c r="B212" s="17" t="s">
        <v>279</v>
      </c>
      <c r="C212" s="17" t="s">
        <v>280</v>
      </c>
      <c r="D212" s="3">
        <v>892.4</v>
      </c>
      <c r="E212" s="3">
        <v>1590.5</v>
      </c>
      <c r="F212" s="18">
        <v>4926251</v>
      </c>
      <c r="G212" s="1">
        <v>1093963</v>
      </c>
      <c r="H212" s="1">
        <f t="shared" si="12"/>
        <v>6020214</v>
      </c>
      <c r="I212" s="1">
        <v>6956847</v>
      </c>
      <c r="J212" s="19">
        <f t="shared" si="13"/>
        <v>0.8653653012636328</v>
      </c>
      <c r="K212" s="18">
        <v>673708</v>
      </c>
      <c r="L212" s="18">
        <v>1835216</v>
      </c>
      <c r="M212" s="19">
        <f t="shared" si="14"/>
        <v>0.3671001124663255</v>
      </c>
      <c r="N212" s="20">
        <f t="shared" si="15"/>
        <v>5520.227476467951</v>
      </c>
    </row>
    <row r="213" spans="1:14" s="27" customFormat="1" ht="12.75">
      <c r="A213" s="21">
        <v>416</v>
      </c>
      <c r="B213" s="22" t="s">
        <v>221</v>
      </c>
      <c r="C213" s="22" t="s">
        <v>281</v>
      </c>
      <c r="D213" s="23">
        <v>1625.7</v>
      </c>
      <c r="E213" s="23">
        <v>2125</v>
      </c>
      <c r="F213" s="24">
        <v>6029923</v>
      </c>
      <c r="G213" s="24">
        <v>1056984</v>
      </c>
      <c r="H213" s="24">
        <f t="shared" si="12"/>
        <v>7086907</v>
      </c>
      <c r="I213" s="24">
        <v>9294750</v>
      </c>
      <c r="J213" s="25">
        <f t="shared" si="13"/>
        <v>0.7624634336587859</v>
      </c>
      <c r="K213" s="24">
        <v>552397</v>
      </c>
      <c r="L213" s="24">
        <v>2755095</v>
      </c>
      <c r="M213" s="25">
        <f t="shared" si="14"/>
        <v>0.20050016424116046</v>
      </c>
      <c r="N213" s="26">
        <f t="shared" si="15"/>
        <v>3709.124069631543</v>
      </c>
    </row>
    <row r="214" spans="1:14" ht="12.75">
      <c r="A214" s="16">
        <v>417</v>
      </c>
      <c r="B214" s="17" t="s">
        <v>282</v>
      </c>
      <c r="C214" s="17" t="s">
        <v>283</v>
      </c>
      <c r="D214" s="3">
        <v>791.5</v>
      </c>
      <c r="E214" s="3">
        <v>1427.4</v>
      </c>
      <c r="F214" s="18">
        <v>4543828</v>
      </c>
      <c r="G214" s="1">
        <v>740832</v>
      </c>
      <c r="H214" s="1">
        <f t="shared" si="12"/>
        <v>5284660</v>
      </c>
      <c r="I214" s="1">
        <v>6243448</v>
      </c>
      <c r="J214" s="19">
        <f t="shared" si="13"/>
        <v>0.8464329325718738</v>
      </c>
      <c r="K214" s="18">
        <v>440375</v>
      </c>
      <c r="L214" s="18">
        <v>1250000</v>
      </c>
      <c r="M214" s="19">
        <f t="shared" si="14"/>
        <v>0.3523</v>
      </c>
      <c r="N214" s="20">
        <f t="shared" si="15"/>
        <v>5740.780795957044</v>
      </c>
    </row>
    <row r="215" spans="1:14" s="27" customFormat="1" ht="12.75">
      <c r="A215" s="21">
        <v>418</v>
      </c>
      <c r="B215" s="22" t="s">
        <v>265</v>
      </c>
      <c r="C215" s="22" t="s">
        <v>265</v>
      </c>
      <c r="D215" s="23">
        <v>2321.2</v>
      </c>
      <c r="E215" s="23">
        <v>3190.5</v>
      </c>
      <c r="F215" s="24">
        <v>8944050</v>
      </c>
      <c r="G215" s="24">
        <v>1985975</v>
      </c>
      <c r="H215" s="24">
        <f t="shared" si="12"/>
        <v>10930025</v>
      </c>
      <c r="I215" s="24">
        <v>13955247</v>
      </c>
      <c r="J215" s="25">
        <f t="shared" si="13"/>
        <v>0.783219745232743</v>
      </c>
      <c r="K215" s="24">
        <v>1049574</v>
      </c>
      <c r="L215" s="24">
        <v>4186574</v>
      </c>
      <c r="M215" s="25">
        <f t="shared" si="14"/>
        <v>0.2506999756841752</v>
      </c>
      <c r="N215" s="26">
        <f t="shared" si="15"/>
        <v>3853.2009305531624</v>
      </c>
    </row>
    <row r="216" spans="1:14" ht="12.75">
      <c r="A216" s="16">
        <v>419</v>
      </c>
      <c r="B216" s="17" t="s">
        <v>265</v>
      </c>
      <c r="C216" s="17" t="s">
        <v>284</v>
      </c>
      <c r="D216" s="3">
        <v>392.5</v>
      </c>
      <c r="E216" s="3">
        <v>781.7</v>
      </c>
      <c r="F216" s="18">
        <v>2565564</v>
      </c>
      <c r="G216" s="1">
        <v>400314</v>
      </c>
      <c r="H216" s="1">
        <f t="shared" si="12"/>
        <v>2965878</v>
      </c>
      <c r="I216" s="1">
        <v>3419156</v>
      </c>
      <c r="J216" s="19">
        <f t="shared" si="13"/>
        <v>0.8674298569588519</v>
      </c>
      <c r="K216" s="18">
        <v>325280</v>
      </c>
      <c r="L216" s="18">
        <v>950000</v>
      </c>
      <c r="M216" s="19">
        <f t="shared" si="14"/>
        <v>0.3424</v>
      </c>
      <c r="N216" s="20">
        <f t="shared" si="15"/>
        <v>6536.468789808917</v>
      </c>
    </row>
    <row r="217" spans="1:14" s="27" customFormat="1" ht="12.75">
      <c r="A217" s="21">
        <v>420</v>
      </c>
      <c r="B217" s="22" t="s">
        <v>285</v>
      </c>
      <c r="C217" s="22" t="s">
        <v>286</v>
      </c>
      <c r="D217" s="23">
        <v>677.6</v>
      </c>
      <c r="E217" s="23">
        <v>1220.8</v>
      </c>
      <c r="F217" s="24">
        <v>4117522</v>
      </c>
      <c r="G217" s="24">
        <v>773198</v>
      </c>
      <c r="H217" s="24">
        <f t="shared" si="12"/>
        <v>4890720</v>
      </c>
      <c r="I217" s="24">
        <v>5339779</v>
      </c>
      <c r="J217" s="25">
        <f t="shared" si="13"/>
        <v>0.9159030738912602</v>
      </c>
      <c r="K217" s="24">
        <v>244845</v>
      </c>
      <c r="L217" s="24">
        <v>450000</v>
      </c>
      <c r="M217" s="25">
        <f t="shared" si="14"/>
        <v>0.5441</v>
      </c>
      <c r="N217" s="26">
        <f t="shared" si="15"/>
        <v>6076.626328217237</v>
      </c>
    </row>
    <row r="218" spans="1:14" ht="12.75">
      <c r="A218" s="16">
        <v>421</v>
      </c>
      <c r="B218" s="17" t="s">
        <v>285</v>
      </c>
      <c r="C218" s="17" t="s">
        <v>287</v>
      </c>
      <c r="D218" s="3">
        <v>452.5</v>
      </c>
      <c r="E218" s="3">
        <v>852.3</v>
      </c>
      <c r="F218" s="18">
        <v>2913291</v>
      </c>
      <c r="G218" s="1">
        <v>489050</v>
      </c>
      <c r="H218" s="1">
        <f t="shared" si="12"/>
        <v>3402341</v>
      </c>
      <c r="I218" s="1">
        <v>3727960</v>
      </c>
      <c r="J218" s="19">
        <f t="shared" si="13"/>
        <v>0.9126549104604127</v>
      </c>
      <c r="K218" s="18">
        <v>241914</v>
      </c>
      <c r="L218" s="18">
        <v>460000</v>
      </c>
      <c r="M218" s="19">
        <f t="shared" si="14"/>
        <v>0.5259</v>
      </c>
      <c r="N218" s="20">
        <f t="shared" si="15"/>
        <v>6438.2121546961325</v>
      </c>
    </row>
    <row r="219" spans="1:14" s="27" customFormat="1" ht="12.75">
      <c r="A219" s="21">
        <v>422</v>
      </c>
      <c r="B219" s="22" t="s">
        <v>288</v>
      </c>
      <c r="C219" s="22" t="s">
        <v>289</v>
      </c>
      <c r="D219" s="23">
        <v>196.5</v>
      </c>
      <c r="E219" s="23">
        <v>624.7</v>
      </c>
      <c r="F219" s="24">
        <v>1847483</v>
      </c>
      <c r="G219" s="24">
        <v>268572</v>
      </c>
      <c r="H219" s="24">
        <f t="shared" si="12"/>
        <v>2116055</v>
      </c>
      <c r="I219" s="24">
        <v>2732438</v>
      </c>
      <c r="J219" s="25">
        <f t="shared" si="13"/>
        <v>0.7744201332290065</v>
      </c>
      <c r="K219" s="27">
        <v>0</v>
      </c>
      <c r="L219" s="24">
        <v>748217</v>
      </c>
      <c r="M219" s="25">
        <f t="shared" si="14"/>
        <v>0</v>
      </c>
      <c r="N219" s="26">
        <f t="shared" si="15"/>
        <v>9401.949109414758</v>
      </c>
    </row>
    <row r="220" spans="1:14" ht="12.75">
      <c r="A220" s="16">
        <v>423</v>
      </c>
      <c r="B220" s="17" t="s">
        <v>265</v>
      </c>
      <c r="C220" s="17" t="s">
        <v>290</v>
      </c>
      <c r="D220" s="3">
        <v>447</v>
      </c>
      <c r="E220" s="3">
        <v>793.7</v>
      </c>
      <c r="F220" s="18">
        <v>2294970</v>
      </c>
      <c r="G220" s="1">
        <v>374011</v>
      </c>
      <c r="H220" s="1">
        <f t="shared" si="12"/>
        <v>2668981</v>
      </c>
      <c r="I220" s="1">
        <v>3471644</v>
      </c>
      <c r="J220" s="19">
        <f t="shared" si="13"/>
        <v>0.7687945538194585</v>
      </c>
      <c r="K220" s="2">
        <v>0</v>
      </c>
      <c r="L220" s="18">
        <v>1012231</v>
      </c>
      <c r="M220" s="19">
        <f t="shared" si="14"/>
        <v>0</v>
      </c>
      <c r="N220" s="20">
        <f t="shared" si="15"/>
        <v>5134.161073825503</v>
      </c>
    </row>
    <row r="221" spans="1:14" s="27" customFormat="1" ht="12.75">
      <c r="A221" s="21">
        <v>424</v>
      </c>
      <c r="B221" s="22" t="s">
        <v>288</v>
      </c>
      <c r="C221" s="22" t="s">
        <v>291</v>
      </c>
      <c r="D221" s="23">
        <v>157.9</v>
      </c>
      <c r="E221" s="23">
        <v>372.3</v>
      </c>
      <c r="F221" s="24">
        <v>908038</v>
      </c>
      <c r="G221" s="24">
        <v>208132</v>
      </c>
      <c r="H221" s="24">
        <f t="shared" si="12"/>
        <v>1116170</v>
      </c>
      <c r="I221" s="24">
        <v>1628440</v>
      </c>
      <c r="J221" s="25">
        <f t="shared" si="13"/>
        <v>0.6854228586868414</v>
      </c>
      <c r="K221" s="27">
        <v>0</v>
      </c>
      <c r="L221" s="24">
        <v>400000</v>
      </c>
      <c r="M221" s="25">
        <f t="shared" si="14"/>
        <v>0</v>
      </c>
      <c r="N221" s="26">
        <f t="shared" si="15"/>
        <v>5750.715642811906</v>
      </c>
    </row>
    <row r="222" spans="1:14" ht="12.75">
      <c r="A222" s="16">
        <v>425</v>
      </c>
      <c r="B222" s="17" t="s">
        <v>271</v>
      </c>
      <c r="C222" s="17" t="s">
        <v>292</v>
      </c>
      <c r="D222" s="3">
        <v>234.5</v>
      </c>
      <c r="E222" s="3">
        <v>509.9</v>
      </c>
      <c r="F222" s="18">
        <v>1729268</v>
      </c>
      <c r="G222" s="1">
        <v>297061</v>
      </c>
      <c r="H222" s="1">
        <f t="shared" si="12"/>
        <v>2026329</v>
      </c>
      <c r="I222" s="1">
        <v>2230303</v>
      </c>
      <c r="J222" s="19">
        <f t="shared" si="13"/>
        <v>0.9085442650617427</v>
      </c>
      <c r="K222" s="18">
        <v>169500</v>
      </c>
      <c r="L222" s="18">
        <v>375000</v>
      </c>
      <c r="M222" s="19">
        <f t="shared" si="14"/>
        <v>0.452</v>
      </c>
      <c r="N222" s="20">
        <f t="shared" si="15"/>
        <v>7374.277185501066</v>
      </c>
    </row>
    <row r="223" spans="1:14" s="27" customFormat="1" ht="12.75">
      <c r="A223" s="21">
        <v>426</v>
      </c>
      <c r="B223" s="22" t="s">
        <v>20</v>
      </c>
      <c r="C223" s="22" t="s">
        <v>293</v>
      </c>
      <c r="D223" s="23">
        <v>246</v>
      </c>
      <c r="E223" s="23">
        <v>540.2</v>
      </c>
      <c r="F223" s="24">
        <v>1849011</v>
      </c>
      <c r="G223" s="24">
        <v>287988</v>
      </c>
      <c r="H223" s="24">
        <f t="shared" si="12"/>
        <v>2136999</v>
      </c>
      <c r="I223" s="24">
        <v>2362835</v>
      </c>
      <c r="J223" s="25">
        <f t="shared" si="13"/>
        <v>0.9044215952446955</v>
      </c>
      <c r="K223" s="24">
        <v>163429</v>
      </c>
      <c r="L223" s="24">
        <v>368000</v>
      </c>
      <c r="M223" s="25">
        <f t="shared" si="14"/>
        <v>0.4441005434782609</v>
      </c>
      <c r="N223" s="26">
        <f t="shared" si="15"/>
        <v>7516.304878048781</v>
      </c>
    </row>
    <row r="224" spans="1:14" ht="12.75">
      <c r="A224" s="16">
        <v>428</v>
      </c>
      <c r="B224" s="17" t="s">
        <v>203</v>
      </c>
      <c r="C224" s="17" t="s">
        <v>294</v>
      </c>
      <c r="D224" s="3">
        <v>2973.8</v>
      </c>
      <c r="E224" s="3">
        <v>4382.3</v>
      </c>
      <c r="F224" s="18">
        <v>14999429</v>
      </c>
      <c r="G224" s="1">
        <v>1946990</v>
      </c>
      <c r="H224" s="1">
        <f t="shared" si="12"/>
        <v>16946419</v>
      </c>
      <c r="I224" s="1">
        <v>19168180</v>
      </c>
      <c r="J224" s="19">
        <f t="shared" si="13"/>
        <v>0.8840911865393585</v>
      </c>
      <c r="K224" s="18">
        <v>3150574</v>
      </c>
      <c r="L224" s="18">
        <v>5618000</v>
      </c>
      <c r="M224" s="19">
        <f t="shared" si="14"/>
        <v>0.5607999288002848</v>
      </c>
      <c r="N224" s="20">
        <f t="shared" si="15"/>
        <v>5043.859371847468</v>
      </c>
    </row>
    <row r="225" spans="1:14" s="27" customFormat="1" ht="12.75">
      <c r="A225" s="21">
        <v>429</v>
      </c>
      <c r="B225" s="22" t="s">
        <v>271</v>
      </c>
      <c r="C225" s="22" t="s">
        <v>295</v>
      </c>
      <c r="D225" s="23">
        <v>361.5</v>
      </c>
      <c r="E225" s="23">
        <v>688.2</v>
      </c>
      <c r="F225" s="24">
        <v>2446099</v>
      </c>
      <c r="G225" s="24">
        <v>349859</v>
      </c>
      <c r="H225" s="24">
        <f t="shared" si="12"/>
        <v>2795958</v>
      </c>
      <c r="I225" s="24">
        <v>3010187</v>
      </c>
      <c r="J225" s="25">
        <f t="shared" si="13"/>
        <v>0.9288319961517341</v>
      </c>
      <c r="K225" s="24">
        <v>424626</v>
      </c>
      <c r="L225" s="24">
        <v>662650</v>
      </c>
      <c r="M225" s="25">
        <f t="shared" si="14"/>
        <v>0.6407998189089262</v>
      </c>
      <c r="N225" s="26">
        <f t="shared" si="15"/>
        <v>6766.5255878284925</v>
      </c>
    </row>
    <row r="226" spans="1:14" ht="12.75">
      <c r="A226" s="16">
        <v>430</v>
      </c>
      <c r="B226" s="17" t="s">
        <v>279</v>
      </c>
      <c r="C226" s="17" t="s">
        <v>296</v>
      </c>
      <c r="D226" s="3">
        <v>635.5</v>
      </c>
      <c r="E226" s="3">
        <v>1304</v>
      </c>
      <c r="F226" s="18">
        <v>4389263</v>
      </c>
      <c r="G226" s="1">
        <v>887498</v>
      </c>
      <c r="H226" s="1">
        <f t="shared" si="12"/>
        <v>5276761</v>
      </c>
      <c r="I226" s="1">
        <v>5703696</v>
      </c>
      <c r="J226" s="19">
        <f t="shared" si="13"/>
        <v>0.9251476586409935</v>
      </c>
      <c r="K226" s="18">
        <v>1123037</v>
      </c>
      <c r="L226" s="18">
        <v>1697200</v>
      </c>
      <c r="M226" s="19">
        <f t="shared" si="14"/>
        <v>0.6616998585906199</v>
      </c>
      <c r="N226" s="20">
        <f t="shared" si="15"/>
        <v>6906.786782061369</v>
      </c>
    </row>
    <row r="227" spans="1:14" s="27" customFormat="1" ht="12.75">
      <c r="A227" s="21">
        <v>431</v>
      </c>
      <c r="B227" s="22" t="s">
        <v>203</v>
      </c>
      <c r="C227" s="22" t="s">
        <v>297</v>
      </c>
      <c r="D227" s="23">
        <v>595.6</v>
      </c>
      <c r="E227" s="23">
        <v>1082.3</v>
      </c>
      <c r="F227" s="24">
        <v>3539717</v>
      </c>
      <c r="G227" s="24">
        <v>553246</v>
      </c>
      <c r="H227" s="24">
        <f t="shared" si="12"/>
        <v>4092963</v>
      </c>
      <c r="I227" s="24">
        <v>4733980</v>
      </c>
      <c r="J227" s="25">
        <f t="shared" si="13"/>
        <v>0.8645923725913502</v>
      </c>
      <c r="K227" s="24">
        <v>610430</v>
      </c>
      <c r="L227" s="24">
        <v>1391452</v>
      </c>
      <c r="M227" s="25">
        <f t="shared" si="14"/>
        <v>0.43870000546192034</v>
      </c>
      <c r="N227" s="26">
        <f t="shared" si="15"/>
        <v>5943.111148421759</v>
      </c>
    </row>
    <row r="228" spans="1:14" ht="12.75">
      <c r="A228" s="16">
        <v>432</v>
      </c>
      <c r="B228" s="17" t="s">
        <v>250</v>
      </c>
      <c r="C228" s="17" t="s">
        <v>298</v>
      </c>
      <c r="D228" s="3">
        <v>258.5</v>
      </c>
      <c r="E228" s="3">
        <v>500.5</v>
      </c>
      <c r="F228" s="18">
        <v>1347629</v>
      </c>
      <c r="G228" s="1">
        <v>256703</v>
      </c>
      <c r="H228" s="1">
        <f t="shared" si="12"/>
        <v>1604332</v>
      </c>
      <c r="I228" s="1">
        <v>2189187</v>
      </c>
      <c r="J228" s="19">
        <f t="shared" si="13"/>
        <v>0.7328437451894242</v>
      </c>
      <c r="K228" s="2">
        <v>0</v>
      </c>
      <c r="L228" s="18">
        <v>650851</v>
      </c>
      <c r="M228" s="19">
        <f t="shared" si="14"/>
        <v>0</v>
      </c>
      <c r="N228" s="20">
        <f t="shared" si="15"/>
        <v>5213.26499032882</v>
      </c>
    </row>
    <row r="229" spans="1:14" s="27" customFormat="1" ht="12.75">
      <c r="A229" s="21">
        <v>433</v>
      </c>
      <c r="B229" s="22" t="s">
        <v>271</v>
      </c>
      <c r="C229" s="22" t="s">
        <v>299</v>
      </c>
      <c r="D229" s="23">
        <v>183.5</v>
      </c>
      <c r="E229" s="23">
        <v>449.9</v>
      </c>
      <c r="F229" s="24">
        <v>1417407</v>
      </c>
      <c r="G229" s="24">
        <v>268710</v>
      </c>
      <c r="H229" s="24">
        <f t="shared" si="12"/>
        <v>1686117</v>
      </c>
      <c r="I229" s="24">
        <v>1967863</v>
      </c>
      <c r="J229" s="25">
        <f t="shared" si="13"/>
        <v>0.8568264152535009</v>
      </c>
      <c r="K229" s="24">
        <v>5814</v>
      </c>
      <c r="L229" s="24">
        <v>42250</v>
      </c>
      <c r="M229" s="25">
        <f t="shared" si="14"/>
        <v>0.1376094674556213</v>
      </c>
      <c r="N229" s="26">
        <f t="shared" si="15"/>
        <v>7724.288828337874</v>
      </c>
    </row>
    <row r="230" spans="1:14" ht="12.75">
      <c r="A230" s="16">
        <v>434</v>
      </c>
      <c r="B230" s="17" t="s">
        <v>285</v>
      </c>
      <c r="C230" s="17" t="s">
        <v>300</v>
      </c>
      <c r="D230" s="3">
        <v>1129.9</v>
      </c>
      <c r="E230" s="3">
        <v>1919.6</v>
      </c>
      <c r="F230" s="18">
        <v>6332241</v>
      </c>
      <c r="G230" s="1">
        <v>1322268</v>
      </c>
      <c r="H230" s="1">
        <f t="shared" si="12"/>
        <v>7654509</v>
      </c>
      <c r="I230" s="1">
        <v>8396330</v>
      </c>
      <c r="J230" s="19">
        <f t="shared" si="13"/>
        <v>0.9116493753818633</v>
      </c>
      <c r="K230" s="18">
        <v>1414260</v>
      </c>
      <c r="L230" s="18">
        <v>2425000</v>
      </c>
      <c r="M230" s="19">
        <f t="shared" si="14"/>
        <v>0.5832</v>
      </c>
      <c r="N230" s="20">
        <f t="shared" si="15"/>
        <v>5604.24904858837</v>
      </c>
    </row>
    <row r="231" spans="1:14" s="27" customFormat="1" ht="12.75">
      <c r="A231" s="21">
        <v>435</v>
      </c>
      <c r="B231" s="22" t="s">
        <v>254</v>
      </c>
      <c r="C231" s="22" t="s">
        <v>301</v>
      </c>
      <c r="D231" s="23">
        <v>1567.9</v>
      </c>
      <c r="E231" s="23">
        <v>2149.4</v>
      </c>
      <c r="F231" s="24">
        <v>6917545</v>
      </c>
      <c r="G231" s="24">
        <v>1181180</v>
      </c>
      <c r="H231" s="24">
        <f t="shared" si="12"/>
        <v>8098725</v>
      </c>
      <c r="I231" s="24">
        <v>9401476</v>
      </c>
      <c r="J231" s="25">
        <f t="shared" si="13"/>
        <v>0.8614312263308442</v>
      </c>
      <c r="K231" s="24">
        <v>1466193</v>
      </c>
      <c r="L231" s="24">
        <v>2738500</v>
      </c>
      <c r="M231" s="25">
        <f t="shared" si="14"/>
        <v>0.535400036516341</v>
      </c>
      <c r="N231" s="26">
        <f t="shared" si="15"/>
        <v>4411.980993685822</v>
      </c>
    </row>
    <row r="232" spans="1:14" ht="12.75">
      <c r="A232" s="16">
        <v>436</v>
      </c>
      <c r="B232" s="17" t="s">
        <v>302</v>
      </c>
      <c r="C232" s="17" t="s">
        <v>303</v>
      </c>
      <c r="D232" s="3">
        <v>789.1</v>
      </c>
      <c r="E232" s="3">
        <v>1337.2</v>
      </c>
      <c r="F232" s="18">
        <v>4749699</v>
      </c>
      <c r="G232" s="1">
        <v>537876</v>
      </c>
      <c r="H232" s="1">
        <f t="shared" si="12"/>
        <v>5287575</v>
      </c>
      <c r="I232" s="1">
        <v>5848913</v>
      </c>
      <c r="J232" s="19">
        <f t="shared" si="13"/>
        <v>0.9040269533843297</v>
      </c>
      <c r="K232" s="18">
        <v>640917</v>
      </c>
      <c r="L232" s="18">
        <v>1062000</v>
      </c>
      <c r="M232" s="19">
        <f t="shared" si="14"/>
        <v>0.6035</v>
      </c>
      <c r="N232" s="20">
        <f t="shared" si="15"/>
        <v>6019.134456976302</v>
      </c>
    </row>
    <row r="233" spans="1:14" s="27" customFormat="1" ht="12.75">
      <c r="A233" s="21">
        <v>437</v>
      </c>
      <c r="B233" s="22" t="s">
        <v>189</v>
      </c>
      <c r="C233" s="22" t="s">
        <v>304</v>
      </c>
      <c r="D233" s="23">
        <v>5306.4</v>
      </c>
      <c r="E233" s="23">
        <v>7509.2</v>
      </c>
      <c r="F233" s="24">
        <v>19245368</v>
      </c>
      <c r="G233" s="24">
        <v>5416907</v>
      </c>
      <c r="H233" s="24">
        <f t="shared" si="12"/>
        <v>24662275</v>
      </c>
      <c r="I233" s="24">
        <v>32845241</v>
      </c>
      <c r="J233" s="25">
        <f t="shared" si="13"/>
        <v>0.750862963678665</v>
      </c>
      <c r="K233" s="24">
        <v>1134919</v>
      </c>
      <c r="L233" s="24">
        <v>9505183</v>
      </c>
      <c r="M233" s="25">
        <f t="shared" si="14"/>
        <v>0.11940001575982283</v>
      </c>
      <c r="N233" s="26">
        <f t="shared" si="15"/>
        <v>3626.821950851802</v>
      </c>
    </row>
    <row r="234" spans="1:14" ht="12.75">
      <c r="A234" s="16">
        <v>438</v>
      </c>
      <c r="B234" s="17" t="s">
        <v>243</v>
      </c>
      <c r="C234" s="17" t="s">
        <v>305</v>
      </c>
      <c r="D234" s="3">
        <v>368.5</v>
      </c>
      <c r="E234" s="3">
        <v>705.3</v>
      </c>
      <c r="F234" s="18">
        <v>2178618</v>
      </c>
      <c r="G234" s="1">
        <v>384749</v>
      </c>
      <c r="H234" s="1">
        <f t="shared" si="12"/>
        <v>2563367</v>
      </c>
      <c r="I234" s="1">
        <v>3084982</v>
      </c>
      <c r="J234" s="19">
        <f t="shared" si="13"/>
        <v>0.8309179761826812</v>
      </c>
      <c r="K234" s="18">
        <v>203420</v>
      </c>
      <c r="L234" s="18">
        <v>631544</v>
      </c>
      <c r="M234" s="19">
        <f t="shared" si="14"/>
        <v>0.32209948950508593</v>
      </c>
      <c r="N234" s="20">
        <f t="shared" si="15"/>
        <v>5912.124830393487</v>
      </c>
    </row>
    <row r="235" spans="1:14" s="27" customFormat="1" ht="12.75">
      <c r="A235" s="21">
        <v>439</v>
      </c>
      <c r="B235" s="22" t="s">
        <v>224</v>
      </c>
      <c r="C235" s="22" t="s">
        <v>97</v>
      </c>
      <c r="D235" s="23">
        <v>528.5</v>
      </c>
      <c r="E235" s="23">
        <v>904.5</v>
      </c>
      <c r="F235" s="24">
        <v>3299066</v>
      </c>
      <c r="G235" s="24">
        <v>418922</v>
      </c>
      <c r="H235" s="24">
        <f t="shared" si="12"/>
        <v>3717988</v>
      </c>
      <c r="I235" s="24">
        <v>3956283</v>
      </c>
      <c r="J235" s="25">
        <f t="shared" si="13"/>
        <v>0.9397679589655239</v>
      </c>
      <c r="K235" s="24">
        <v>326610</v>
      </c>
      <c r="L235" s="24">
        <v>450000</v>
      </c>
      <c r="M235" s="25">
        <f t="shared" si="14"/>
        <v>0.7258</v>
      </c>
      <c r="N235" s="26">
        <f t="shared" si="15"/>
        <v>6242.319772942289</v>
      </c>
    </row>
    <row r="236" spans="1:14" ht="12.75">
      <c r="A236" s="16">
        <v>440</v>
      </c>
      <c r="B236" s="17" t="s">
        <v>224</v>
      </c>
      <c r="C236" s="17" t="s">
        <v>306</v>
      </c>
      <c r="D236" s="3">
        <v>750.1</v>
      </c>
      <c r="E236" s="3">
        <v>1313.8</v>
      </c>
      <c r="F236" s="18">
        <v>4510858</v>
      </c>
      <c r="G236" s="1">
        <v>645389</v>
      </c>
      <c r="H236" s="1">
        <f t="shared" si="12"/>
        <v>5156247</v>
      </c>
      <c r="I236" s="1">
        <v>5746561</v>
      </c>
      <c r="J236" s="19">
        <f t="shared" si="13"/>
        <v>0.897275257323467</v>
      </c>
      <c r="K236" s="18">
        <v>545360</v>
      </c>
      <c r="L236" s="18">
        <v>995000</v>
      </c>
      <c r="M236" s="19">
        <f t="shared" si="14"/>
        <v>0.5481005025125628</v>
      </c>
      <c r="N236" s="20">
        <f t="shared" si="15"/>
        <v>6013.675509932009</v>
      </c>
    </row>
    <row r="237" spans="1:14" s="27" customFormat="1" ht="12.75">
      <c r="A237" s="21">
        <v>441</v>
      </c>
      <c r="B237" s="22" t="s">
        <v>307</v>
      </c>
      <c r="C237" s="22" t="s">
        <v>308</v>
      </c>
      <c r="D237" s="23">
        <v>927</v>
      </c>
      <c r="E237" s="23">
        <v>1517.5</v>
      </c>
      <c r="F237" s="24">
        <v>5116803</v>
      </c>
      <c r="G237" s="24">
        <v>791906</v>
      </c>
      <c r="H237" s="24">
        <f t="shared" si="12"/>
        <v>5908709</v>
      </c>
      <c r="I237" s="24">
        <v>6637545</v>
      </c>
      <c r="J237" s="25">
        <f t="shared" si="13"/>
        <v>0.8901949440644094</v>
      </c>
      <c r="K237" s="24">
        <v>1043279</v>
      </c>
      <c r="L237" s="24">
        <v>1962526</v>
      </c>
      <c r="M237" s="25">
        <f t="shared" si="14"/>
        <v>0.5316000909032543</v>
      </c>
      <c r="N237" s="26">
        <f t="shared" si="15"/>
        <v>5519.744336569579</v>
      </c>
    </row>
    <row r="238" spans="1:14" ht="12.75">
      <c r="A238" s="16">
        <v>442</v>
      </c>
      <c r="B238" s="17" t="s">
        <v>307</v>
      </c>
      <c r="C238" s="17" t="s">
        <v>309</v>
      </c>
      <c r="D238" s="3">
        <v>466.9</v>
      </c>
      <c r="E238" s="3">
        <v>868.5</v>
      </c>
      <c r="F238" s="18">
        <v>2918761</v>
      </c>
      <c r="G238" s="1">
        <v>388966</v>
      </c>
      <c r="H238" s="1">
        <f t="shared" si="12"/>
        <v>3307727</v>
      </c>
      <c r="I238" s="1">
        <v>3798819</v>
      </c>
      <c r="J238" s="19">
        <f t="shared" si="13"/>
        <v>0.8707250858753733</v>
      </c>
      <c r="K238" s="18">
        <v>257400</v>
      </c>
      <c r="L238" s="18">
        <v>585000</v>
      </c>
      <c r="M238" s="19">
        <f t="shared" si="14"/>
        <v>0.44</v>
      </c>
      <c r="N238" s="20">
        <f t="shared" si="15"/>
        <v>6251.36217605483</v>
      </c>
    </row>
    <row r="239" spans="1:14" s="27" customFormat="1" ht="12.75">
      <c r="A239" s="21">
        <v>443</v>
      </c>
      <c r="B239" s="22" t="s">
        <v>241</v>
      </c>
      <c r="C239" s="22" t="s">
        <v>310</v>
      </c>
      <c r="D239" s="23">
        <v>5499.3</v>
      </c>
      <c r="E239" s="23">
        <v>9426.2</v>
      </c>
      <c r="F239" s="24">
        <v>33124700</v>
      </c>
      <c r="G239" s="24">
        <v>4778400</v>
      </c>
      <c r="H239" s="24">
        <f t="shared" si="12"/>
        <v>37903100</v>
      </c>
      <c r="I239" s="24">
        <v>41230199</v>
      </c>
      <c r="J239" s="25">
        <f t="shared" si="13"/>
        <v>0.9193043186621535</v>
      </c>
      <c r="K239" s="24">
        <v>7141527</v>
      </c>
      <c r="L239" s="24">
        <v>10876526</v>
      </c>
      <c r="M239" s="25">
        <f t="shared" si="14"/>
        <v>0.6566000026111278</v>
      </c>
      <c r="N239" s="26">
        <f t="shared" si="15"/>
        <v>6023.43934682596</v>
      </c>
    </row>
    <row r="240" spans="1:14" ht="12.75">
      <c r="A240" s="16">
        <v>444</v>
      </c>
      <c r="B240" s="17" t="s">
        <v>232</v>
      </c>
      <c r="C240" s="17" t="s">
        <v>311</v>
      </c>
      <c r="D240" s="3">
        <v>305.2</v>
      </c>
      <c r="E240" s="3">
        <v>604.8</v>
      </c>
      <c r="F240" s="18">
        <v>1754885</v>
      </c>
      <c r="G240" s="1">
        <v>351030</v>
      </c>
      <c r="H240" s="1">
        <f t="shared" si="12"/>
        <v>2105915</v>
      </c>
      <c r="I240" s="1">
        <v>2645395</v>
      </c>
      <c r="J240" s="19">
        <f t="shared" si="13"/>
        <v>0.7960682620175815</v>
      </c>
      <c r="K240" s="2">
        <v>0</v>
      </c>
      <c r="L240" s="18">
        <v>464000</v>
      </c>
      <c r="M240" s="19">
        <f t="shared" si="14"/>
        <v>0</v>
      </c>
      <c r="N240" s="20">
        <f t="shared" si="15"/>
        <v>5749.950851900393</v>
      </c>
    </row>
    <row r="241" spans="1:14" s="27" customFormat="1" ht="12.75">
      <c r="A241" s="21">
        <v>445</v>
      </c>
      <c r="B241" s="22" t="s">
        <v>302</v>
      </c>
      <c r="C241" s="22" t="s">
        <v>312</v>
      </c>
      <c r="D241" s="23">
        <v>1805.2</v>
      </c>
      <c r="E241" s="23">
        <v>2840.6</v>
      </c>
      <c r="F241" s="24">
        <v>8162111</v>
      </c>
      <c r="G241" s="24">
        <v>1576030</v>
      </c>
      <c r="H241" s="24">
        <f t="shared" si="12"/>
        <v>9738141</v>
      </c>
      <c r="I241" s="24">
        <v>12424784</v>
      </c>
      <c r="J241" s="25">
        <f t="shared" si="13"/>
        <v>0.7837674280695744</v>
      </c>
      <c r="K241" s="24">
        <v>1974422</v>
      </c>
      <c r="L241" s="24">
        <v>3727435</v>
      </c>
      <c r="M241" s="25">
        <f t="shared" si="14"/>
        <v>0.5296999142842196</v>
      </c>
      <c r="N241" s="26">
        <f t="shared" si="15"/>
        <v>4521.444161311766</v>
      </c>
    </row>
    <row r="242" spans="1:14" ht="12.75">
      <c r="A242" s="16">
        <v>446</v>
      </c>
      <c r="B242" s="17" t="s">
        <v>302</v>
      </c>
      <c r="C242" s="17" t="s">
        <v>313</v>
      </c>
      <c r="D242" s="3">
        <v>1864.1</v>
      </c>
      <c r="E242" s="3">
        <v>2703.2</v>
      </c>
      <c r="F242" s="18">
        <v>8847069</v>
      </c>
      <c r="G242" s="1">
        <v>1347430</v>
      </c>
      <c r="H242" s="1">
        <f t="shared" si="12"/>
        <v>10194499</v>
      </c>
      <c r="I242" s="1">
        <v>11822283</v>
      </c>
      <c r="J242" s="19">
        <f t="shared" si="13"/>
        <v>0.8623122116092129</v>
      </c>
      <c r="K242" s="18">
        <v>1582447</v>
      </c>
      <c r="L242" s="18">
        <v>3277646</v>
      </c>
      <c r="M242" s="19">
        <f t="shared" si="14"/>
        <v>0.4827998508685807</v>
      </c>
      <c r="N242" s="20">
        <f t="shared" si="15"/>
        <v>4746.027037176117</v>
      </c>
    </row>
    <row r="243" spans="1:14" s="27" customFormat="1" ht="12.75">
      <c r="A243" s="21">
        <v>447</v>
      </c>
      <c r="B243" s="22" t="s">
        <v>302</v>
      </c>
      <c r="C243" s="22" t="s">
        <v>314</v>
      </c>
      <c r="D243" s="23">
        <v>907.1</v>
      </c>
      <c r="E243" s="23">
        <v>1457.6</v>
      </c>
      <c r="F243" s="24">
        <v>5332692</v>
      </c>
      <c r="G243" s="24">
        <v>599882</v>
      </c>
      <c r="H243" s="24">
        <f t="shared" si="12"/>
        <v>5932574</v>
      </c>
      <c r="I243" s="24">
        <v>6375542</v>
      </c>
      <c r="J243" s="25">
        <f t="shared" si="13"/>
        <v>0.9305207306296469</v>
      </c>
      <c r="K243" s="24">
        <v>749385</v>
      </c>
      <c r="L243" s="24">
        <v>1170000</v>
      </c>
      <c r="M243" s="25">
        <f t="shared" si="14"/>
        <v>0.6405</v>
      </c>
      <c r="N243" s="26">
        <f t="shared" si="15"/>
        <v>5878.8358505126225</v>
      </c>
    </row>
    <row r="244" spans="1:14" ht="12.75">
      <c r="A244" s="16">
        <v>448</v>
      </c>
      <c r="B244" s="17" t="s">
        <v>265</v>
      </c>
      <c r="C244" s="17" t="s">
        <v>315</v>
      </c>
      <c r="D244" s="3">
        <v>420.6</v>
      </c>
      <c r="E244" s="3">
        <v>754.9</v>
      </c>
      <c r="F244" s="18">
        <v>2480317</v>
      </c>
      <c r="G244" s="1">
        <v>373210</v>
      </c>
      <c r="H244" s="1">
        <f t="shared" si="12"/>
        <v>2853527</v>
      </c>
      <c r="I244" s="1">
        <v>3301933</v>
      </c>
      <c r="J244" s="19">
        <f t="shared" si="13"/>
        <v>0.8641989404388278</v>
      </c>
      <c r="K244" s="18">
        <v>306720</v>
      </c>
      <c r="L244" s="18">
        <v>800000</v>
      </c>
      <c r="M244" s="19">
        <f t="shared" si="14"/>
        <v>0.3834</v>
      </c>
      <c r="N244" s="20">
        <f t="shared" si="15"/>
        <v>5897.092249167855</v>
      </c>
    </row>
    <row r="245" spans="1:14" s="27" customFormat="1" ht="12.75">
      <c r="A245" s="21">
        <v>449</v>
      </c>
      <c r="B245" s="22" t="s">
        <v>31</v>
      </c>
      <c r="C245" s="22" t="s">
        <v>316</v>
      </c>
      <c r="D245" s="23">
        <v>653.1</v>
      </c>
      <c r="E245" s="23">
        <v>1219.4</v>
      </c>
      <c r="F245" s="24">
        <v>4059452</v>
      </c>
      <c r="G245" s="24">
        <v>706210</v>
      </c>
      <c r="H245" s="24">
        <f t="shared" si="12"/>
        <v>4765662</v>
      </c>
      <c r="I245" s="24">
        <v>5333656</v>
      </c>
      <c r="J245" s="25">
        <f t="shared" si="13"/>
        <v>0.8935075677921486</v>
      </c>
      <c r="K245" s="24">
        <v>738122</v>
      </c>
      <c r="L245" s="24">
        <v>1407018</v>
      </c>
      <c r="M245" s="25">
        <f t="shared" si="14"/>
        <v>0.5246002538702419</v>
      </c>
      <c r="N245" s="26">
        <f t="shared" si="15"/>
        <v>6215.666819782575</v>
      </c>
    </row>
    <row r="246" spans="1:14" ht="12.75">
      <c r="A246" s="16">
        <v>450</v>
      </c>
      <c r="B246" s="17" t="s">
        <v>189</v>
      </c>
      <c r="C246" s="17" t="s">
        <v>317</v>
      </c>
      <c r="D246" s="3">
        <v>3432.5</v>
      </c>
      <c r="E246" s="3">
        <v>4880.2</v>
      </c>
      <c r="F246" s="18">
        <v>15329240</v>
      </c>
      <c r="G246" s="1">
        <v>2923240</v>
      </c>
      <c r="H246" s="1">
        <f t="shared" si="12"/>
        <v>18252480</v>
      </c>
      <c r="I246" s="1">
        <v>21345995</v>
      </c>
      <c r="J246" s="19">
        <f t="shared" si="13"/>
        <v>0.8550774981442655</v>
      </c>
      <c r="K246" s="18">
        <v>2610967</v>
      </c>
      <c r="L246" s="18">
        <v>5574226</v>
      </c>
      <c r="M246" s="19">
        <f t="shared" si="14"/>
        <v>0.4683999177643676</v>
      </c>
      <c r="N246" s="20">
        <f t="shared" si="15"/>
        <v>4465.911143481428</v>
      </c>
    </row>
    <row r="247" spans="1:14" s="27" customFormat="1" ht="12.75">
      <c r="A247" s="21">
        <v>451</v>
      </c>
      <c r="B247" s="22" t="s">
        <v>307</v>
      </c>
      <c r="C247" s="22" t="s">
        <v>5</v>
      </c>
      <c r="D247" s="23">
        <v>200</v>
      </c>
      <c r="E247" s="23">
        <v>441</v>
      </c>
      <c r="F247" s="24">
        <v>1649275</v>
      </c>
      <c r="G247" s="24">
        <v>135619</v>
      </c>
      <c r="H247" s="24">
        <f t="shared" si="12"/>
        <v>1784894</v>
      </c>
      <c r="I247" s="24">
        <v>1928934</v>
      </c>
      <c r="J247" s="25">
        <f t="shared" si="13"/>
        <v>0.9253266311859296</v>
      </c>
      <c r="K247" s="24">
        <v>118500</v>
      </c>
      <c r="L247" s="24">
        <v>200000</v>
      </c>
      <c r="M247" s="25">
        <f t="shared" si="14"/>
        <v>0.5925</v>
      </c>
      <c r="N247" s="26">
        <f t="shared" si="15"/>
        <v>8246.375</v>
      </c>
    </row>
    <row r="248" spans="1:14" ht="12.75">
      <c r="A248" s="16">
        <v>452</v>
      </c>
      <c r="B248" s="17" t="s">
        <v>318</v>
      </c>
      <c r="C248" s="17" t="s">
        <v>319</v>
      </c>
      <c r="D248" s="3">
        <v>441.5</v>
      </c>
      <c r="E248" s="3">
        <v>857.5</v>
      </c>
      <c r="F248" s="18">
        <v>1080578</v>
      </c>
      <c r="G248" s="1">
        <v>279860</v>
      </c>
      <c r="H248" s="1">
        <f t="shared" si="12"/>
        <v>1360438</v>
      </c>
      <c r="I248" s="1">
        <v>3750705</v>
      </c>
      <c r="J248" s="19">
        <f t="shared" si="13"/>
        <v>0.36271527619474203</v>
      </c>
      <c r="K248" s="2">
        <v>0</v>
      </c>
      <c r="L248" s="18">
        <v>984013</v>
      </c>
      <c r="M248" s="19">
        <f t="shared" si="14"/>
        <v>0</v>
      </c>
      <c r="N248" s="20">
        <f t="shared" si="15"/>
        <v>2447.515288788222</v>
      </c>
    </row>
    <row r="249" spans="1:14" s="27" customFormat="1" ht="12.75">
      <c r="A249" s="21">
        <v>453</v>
      </c>
      <c r="B249" s="22" t="s">
        <v>31</v>
      </c>
      <c r="C249" s="22" t="s">
        <v>31</v>
      </c>
      <c r="D249" s="23">
        <v>3933</v>
      </c>
      <c r="E249" s="23">
        <v>5793</v>
      </c>
      <c r="F249" s="24">
        <v>17997042</v>
      </c>
      <c r="G249" s="24">
        <v>3709365</v>
      </c>
      <c r="H249" s="24">
        <f t="shared" si="12"/>
        <v>21706407</v>
      </c>
      <c r="I249" s="24">
        <v>25338582</v>
      </c>
      <c r="J249" s="25">
        <f t="shared" si="13"/>
        <v>0.8566543700038147</v>
      </c>
      <c r="K249" s="24">
        <v>3359414</v>
      </c>
      <c r="L249" s="24">
        <v>7062043</v>
      </c>
      <c r="M249" s="25">
        <f t="shared" si="14"/>
        <v>0.47570002051814186</v>
      </c>
      <c r="N249" s="26">
        <f t="shared" si="15"/>
        <v>4575.906941266209</v>
      </c>
    </row>
    <row r="250" spans="1:14" ht="12.75">
      <c r="A250" s="16">
        <v>454</v>
      </c>
      <c r="B250" s="17" t="s">
        <v>285</v>
      </c>
      <c r="C250" s="17" t="s">
        <v>320</v>
      </c>
      <c r="D250" s="3">
        <v>324.5</v>
      </c>
      <c r="E250" s="3">
        <v>624.1</v>
      </c>
      <c r="F250" s="18">
        <v>2185332</v>
      </c>
      <c r="G250" s="1">
        <v>356650</v>
      </c>
      <c r="H250" s="1">
        <f t="shared" si="12"/>
        <v>2541982</v>
      </c>
      <c r="I250" s="1">
        <v>2729813</v>
      </c>
      <c r="J250" s="19">
        <f t="shared" si="13"/>
        <v>0.9311927227249632</v>
      </c>
      <c r="K250" s="18">
        <v>331101</v>
      </c>
      <c r="L250" s="18">
        <v>529000</v>
      </c>
      <c r="M250" s="19">
        <f t="shared" si="14"/>
        <v>0.6258998109640832</v>
      </c>
      <c r="N250" s="20">
        <f t="shared" si="15"/>
        <v>6734.459167950693</v>
      </c>
    </row>
    <row r="251" spans="1:14" s="27" customFormat="1" ht="12.75">
      <c r="A251" s="21">
        <v>456</v>
      </c>
      <c r="B251" s="22" t="s">
        <v>285</v>
      </c>
      <c r="C251" s="22" t="s">
        <v>321</v>
      </c>
      <c r="D251" s="23">
        <v>288.5</v>
      </c>
      <c r="E251" s="23">
        <v>605.3</v>
      </c>
      <c r="F251" s="24">
        <v>2095011</v>
      </c>
      <c r="G251" s="24">
        <v>296337</v>
      </c>
      <c r="H251" s="24">
        <f t="shared" si="12"/>
        <v>2391348</v>
      </c>
      <c r="I251" s="24">
        <v>2647582</v>
      </c>
      <c r="J251" s="25">
        <f t="shared" si="13"/>
        <v>0.9032196169939213</v>
      </c>
      <c r="K251" s="24">
        <v>139523</v>
      </c>
      <c r="L251" s="24">
        <v>325000</v>
      </c>
      <c r="M251" s="25">
        <f t="shared" si="14"/>
        <v>0.42930153846153846</v>
      </c>
      <c r="N251" s="26">
        <f t="shared" si="15"/>
        <v>7261.736568457539</v>
      </c>
    </row>
    <row r="252" spans="1:14" ht="12.75">
      <c r="A252" s="16">
        <v>457</v>
      </c>
      <c r="B252" s="17" t="s">
        <v>214</v>
      </c>
      <c r="C252" s="17" t="s">
        <v>322</v>
      </c>
      <c r="D252" s="3">
        <v>6788.3</v>
      </c>
      <c r="E252" s="3">
        <v>10799.9</v>
      </c>
      <c r="F252" s="18">
        <v>36171295</v>
      </c>
      <c r="G252" s="1">
        <v>5279293</v>
      </c>
      <c r="H252" s="1">
        <f t="shared" si="12"/>
        <v>41450588</v>
      </c>
      <c r="I252" s="1">
        <v>47238763</v>
      </c>
      <c r="J252" s="19">
        <f t="shared" si="13"/>
        <v>0.8774698016542051</v>
      </c>
      <c r="K252" s="18">
        <v>3803639</v>
      </c>
      <c r="L252" s="18">
        <v>7695000</v>
      </c>
      <c r="M252" s="19">
        <f t="shared" si="14"/>
        <v>0.494300064977258</v>
      </c>
      <c r="N252" s="20">
        <f t="shared" si="15"/>
        <v>5328.476201699984</v>
      </c>
    </row>
    <row r="253" spans="1:14" s="27" customFormat="1" ht="12.75">
      <c r="A253" s="21">
        <v>458</v>
      </c>
      <c r="B253" s="22" t="s">
        <v>31</v>
      </c>
      <c r="C253" s="22" t="s">
        <v>323</v>
      </c>
      <c r="D253" s="23">
        <v>2108.4</v>
      </c>
      <c r="E253" s="23">
        <v>2751</v>
      </c>
      <c r="F253" s="24">
        <v>8420425</v>
      </c>
      <c r="G253" s="24">
        <v>1418926</v>
      </c>
      <c r="H253" s="24">
        <f t="shared" si="12"/>
        <v>9839351</v>
      </c>
      <c r="I253" s="24">
        <v>12030208</v>
      </c>
      <c r="J253" s="25">
        <f t="shared" si="13"/>
        <v>0.8178870224022727</v>
      </c>
      <c r="K253" s="24">
        <v>1519030</v>
      </c>
      <c r="L253" s="24">
        <v>3609862</v>
      </c>
      <c r="M253" s="25">
        <f t="shared" si="14"/>
        <v>0.42080001950213053</v>
      </c>
      <c r="N253" s="26">
        <f t="shared" si="15"/>
        <v>3993.7511857332574</v>
      </c>
    </row>
    <row r="254" spans="1:14" ht="12.75">
      <c r="A254" s="16">
        <v>459</v>
      </c>
      <c r="B254" s="17" t="s">
        <v>241</v>
      </c>
      <c r="C254" s="17" t="s">
        <v>324</v>
      </c>
      <c r="D254" s="3">
        <v>235</v>
      </c>
      <c r="E254" s="3">
        <v>509.8</v>
      </c>
      <c r="F254" s="18">
        <v>1552834</v>
      </c>
      <c r="G254" s="1">
        <v>240304</v>
      </c>
      <c r="H254" s="1">
        <f t="shared" si="12"/>
        <v>1793138</v>
      </c>
      <c r="I254" s="1">
        <v>2229865</v>
      </c>
      <c r="J254" s="19">
        <f t="shared" si="13"/>
        <v>0.8041464393584365</v>
      </c>
      <c r="K254" s="18">
        <v>76682</v>
      </c>
      <c r="L254" s="18">
        <v>492500</v>
      </c>
      <c r="M254" s="19">
        <f t="shared" si="14"/>
        <v>0.15569949238578681</v>
      </c>
      <c r="N254" s="20">
        <f t="shared" si="15"/>
        <v>6607.804255319149</v>
      </c>
    </row>
    <row r="255" spans="1:14" s="27" customFormat="1" ht="12.75">
      <c r="A255" s="21">
        <v>460</v>
      </c>
      <c r="B255" s="22" t="s">
        <v>224</v>
      </c>
      <c r="C255" s="22" t="s">
        <v>325</v>
      </c>
      <c r="D255" s="23">
        <v>801.1</v>
      </c>
      <c r="E255" s="23">
        <v>1281.2</v>
      </c>
      <c r="F255" s="24">
        <v>4318241</v>
      </c>
      <c r="G255" s="24">
        <v>643749</v>
      </c>
      <c r="H255" s="24">
        <f t="shared" si="12"/>
        <v>4961990</v>
      </c>
      <c r="I255" s="24">
        <v>5603969</v>
      </c>
      <c r="J255" s="25">
        <f t="shared" si="13"/>
        <v>0.8854420857788471</v>
      </c>
      <c r="K255" s="24">
        <v>772486</v>
      </c>
      <c r="L255" s="24">
        <v>1460000</v>
      </c>
      <c r="M255" s="25">
        <f t="shared" si="14"/>
        <v>0.5291</v>
      </c>
      <c r="N255" s="26">
        <f t="shared" si="15"/>
        <v>5390.389464486331</v>
      </c>
    </row>
    <row r="256" spans="1:14" ht="12.75">
      <c r="A256" s="16">
        <v>461</v>
      </c>
      <c r="B256" s="17" t="s">
        <v>248</v>
      </c>
      <c r="C256" s="17" t="s">
        <v>326</v>
      </c>
      <c r="D256" s="3">
        <v>764.3</v>
      </c>
      <c r="E256" s="3">
        <v>1298.8</v>
      </c>
      <c r="F256" s="18">
        <v>4517586</v>
      </c>
      <c r="G256" s="1">
        <v>604794</v>
      </c>
      <c r="H256" s="1">
        <f t="shared" si="12"/>
        <v>5122380</v>
      </c>
      <c r="I256" s="1">
        <v>5680951</v>
      </c>
      <c r="J256" s="19">
        <f t="shared" si="13"/>
        <v>0.9016764974737504</v>
      </c>
      <c r="K256" s="18">
        <v>1022826</v>
      </c>
      <c r="L256" s="18">
        <v>1700742</v>
      </c>
      <c r="M256" s="19">
        <f t="shared" si="14"/>
        <v>0.6013998595906963</v>
      </c>
      <c r="N256" s="20">
        <f t="shared" si="15"/>
        <v>5910.74970561298</v>
      </c>
    </row>
    <row r="257" spans="1:14" s="27" customFormat="1" ht="12.75">
      <c r="A257" s="21">
        <v>462</v>
      </c>
      <c r="B257" s="22" t="s">
        <v>327</v>
      </c>
      <c r="C257" s="22" t="s">
        <v>328</v>
      </c>
      <c r="D257" s="23">
        <v>348</v>
      </c>
      <c r="E257" s="23">
        <v>666.3</v>
      </c>
      <c r="F257" s="24">
        <v>2429588</v>
      </c>
      <c r="G257" s="24">
        <v>287260</v>
      </c>
      <c r="H257" s="24">
        <f t="shared" si="12"/>
        <v>2716848</v>
      </c>
      <c r="I257" s="24">
        <v>2914396</v>
      </c>
      <c r="J257" s="25">
        <f t="shared" si="13"/>
        <v>0.9322164867094245</v>
      </c>
      <c r="K257" s="24">
        <v>433288</v>
      </c>
      <c r="L257" s="24">
        <v>765933</v>
      </c>
      <c r="M257" s="25">
        <f t="shared" si="14"/>
        <v>0.565699610801467</v>
      </c>
      <c r="N257" s="26">
        <f t="shared" si="15"/>
        <v>6981.574712643678</v>
      </c>
    </row>
    <row r="258" spans="1:14" ht="12.75">
      <c r="A258" s="16">
        <v>463</v>
      </c>
      <c r="B258" s="17" t="s">
        <v>327</v>
      </c>
      <c r="C258" s="17" t="s">
        <v>329</v>
      </c>
      <c r="D258" s="3">
        <v>394.7</v>
      </c>
      <c r="E258" s="3">
        <v>718.3</v>
      </c>
      <c r="F258" s="18">
        <v>2561836</v>
      </c>
      <c r="G258" s="1">
        <v>349563</v>
      </c>
      <c r="H258" s="1">
        <f t="shared" si="12"/>
        <v>2911399</v>
      </c>
      <c r="I258" s="1">
        <v>3141844</v>
      </c>
      <c r="J258" s="19">
        <f t="shared" si="13"/>
        <v>0.9266529464862037</v>
      </c>
      <c r="K258" s="18">
        <v>487615</v>
      </c>
      <c r="L258" s="18">
        <v>815000</v>
      </c>
      <c r="M258" s="19">
        <f t="shared" si="14"/>
        <v>0.5983006134969325</v>
      </c>
      <c r="N258" s="20">
        <f t="shared" si="15"/>
        <v>6490.590321763365</v>
      </c>
    </row>
    <row r="259" spans="1:14" s="27" customFormat="1" ht="12.75">
      <c r="A259" s="21">
        <v>464</v>
      </c>
      <c r="B259" s="22" t="s">
        <v>31</v>
      </c>
      <c r="C259" s="22" t="s">
        <v>330</v>
      </c>
      <c r="D259" s="23">
        <v>1733.8</v>
      </c>
      <c r="E259" s="23">
        <v>2460.1</v>
      </c>
      <c r="F259" s="24">
        <v>7867384</v>
      </c>
      <c r="G259" s="24">
        <v>1231005</v>
      </c>
      <c r="H259" s="24">
        <f t="shared" si="12"/>
        <v>9098389</v>
      </c>
      <c r="I259" s="24">
        <v>10760477</v>
      </c>
      <c r="J259" s="25">
        <f t="shared" si="13"/>
        <v>0.8455377024643053</v>
      </c>
      <c r="K259" s="24">
        <v>1283465</v>
      </c>
      <c r="L259" s="24">
        <v>2749497</v>
      </c>
      <c r="M259" s="25">
        <f t="shared" si="14"/>
        <v>0.4667999274049035</v>
      </c>
      <c r="N259" s="26">
        <f t="shared" si="15"/>
        <v>4537.653708616911</v>
      </c>
    </row>
    <row r="260" spans="1:14" ht="12.75">
      <c r="A260" s="16">
        <v>465</v>
      </c>
      <c r="B260" s="17" t="s">
        <v>327</v>
      </c>
      <c r="C260" s="17" t="s">
        <v>331</v>
      </c>
      <c r="D260" s="3">
        <v>2397.1</v>
      </c>
      <c r="E260" s="3">
        <v>3626.8</v>
      </c>
      <c r="F260" s="18">
        <v>12246455</v>
      </c>
      <c r="G260" s="1">
        <v>2106873</v>
      </c>
      <c r="H260" s="1">
        <f t="shared" si="12"/>
        <v>14353328</v>
      </c>
      <c r="I260" s="1">
        <v>15863623</v>
      </c>
      <c r="J260" s="19">
        <f t="shared" si="13"/>
        <v>0.9047950773918417</v>
      </c>
      <c r="K260" s="18">
        <v>2474969</v>
      </c>
      <c r="L260" s="18">
        <v>4347389</v>
      </c>
      <c r="M260" s="19">
        <f t="shared" si="14"/>
        <v>0.5693001017392278</v>
      </c>
      <c r="N260" s="20">
        <f t="shared" si="15"/>
        <v>5108.862792540987</v>
      </c>
    </row>
    <row r="261" spans="1:14" s="27" customFormat="1" ht="12.75">
      <c r="A261" s="21">
        <v>466</v>
      </c>
      <c r="B261" s="22" t="s">
        <v>332</v>
      </c>
      <c r="C261" s="22" t="s">
        <v>333</v>
      </c>
      <c r="D261" s="23">
        <v>847.4</v>
      </c>
      <c r="E261" s="23">
        <v>1451.7</v>
      </c>
      <c r="F261" s="24">
        <v>4401872</v>
      </c>
      <c r="G261" s="24">
        <v>513295</v>
      </c>
      <c r="H261" s="24">
        <f t="shared" si="12"/>
        <v>4915167</v>
      </c>
      <c r="I261" s="24">
        <v>6349736</v>
      </c>
      <c r="J261" s="25">
        <f t="shared" si="13"/>
        <v>0.7740742292277978</v>
      </c>
      <c r="K261" s="24">
        <v>125543</v>
      </c>
      <c r="L261" s="24">
        <v>1609523</v>
      </c>
      <c r="M261" s="25">
        <f t="shared" si="14"/>
        <v>0.07800012798823006</v>
      </c>
      <c r="N261" s="26">
        <f t="shared" si="15"/>
        <v>5194.562190228936</v>
      </c>
    </row>
    <row r="262" spans="1:14" ht="12.75">
      <c r="A262" s="16">
        <v>467</v>
      </c>
      <c r="B262" s="17" t="s">
        <v>98</v>
      </c>
      <c r="C262" s="17" t="s">
        <v>334</v>
      </c>
      <c r="D262" s="3">
        <v>426.5</v>
      </c>
      <c r="E262" s="3">
        <v>853.8</v>
      </c>
      <c r="F262" s="18">
        <v>2882019</v>
      </c>
      <c r="G262" s="1">
        <v>277559</v>
      </c>
      <c r="H262" s="1">
        <f t="shared" si="12"/>
        <v>3159578</v>
      </c>
      <c r="I262" s="1">
        <v>3734521</v>
      </c>
      <c r="J262" s="19">
        <f t="shared" si="13"/>
        <v>0.8460463872073554</v>
      </c>
      <c r="K262" s="18">
        <v>214740</v>
      </c>
      <c r="L262" s="18">
        <v>900000</v>
      </c>
      <c r="M262" s="19">
        <f t="shared" si="14"/>
        <v>0.2386</v>
      </c>
      <c r="N262" s="20">
        <f t="shared" si="15"/>
        <v>6757.37162954279</v>
      </c>
    </row>
    <row r="263" spans="1:14" s="27" customFormat="1" ht="12.75">
      <c r="A263" s="21">
        <v>468</v>
      </c>
      <c r="B263" s="22" t="s">
        <v>335</v>
      </c>
      <c r="C263" s="22" t="s">
        <v>336</v>
      </c>
      <c r="D263" s="23">
        <v>87</v>
      </c>
      <c r="E263" s="23">
        <v>246.3</v>
      </c>
      <c r="F263" s="24">
        <v>799644</v>
      </c>
      <c r="G263" s="24">
        <v>119804</v>
      </c>
      <c r="H263" s="24">
        <f t="shared" si="12"/>
        <v>919448</v>
      </c>
      <c r="I263" s="24">
        <v>1077316</v>
      </c>
      <c r="J263" s="25">
        <f t="shared" si="13"/>
        <v>0.8534617512410472</v>
      </c>
      <c r="K263" s="24">
        <v>42881</v>
      </c>
      <c r="L263" s="24">
        <v>333968</v>
      </c>
      <c r="M263" s="25">
        <f t="shared" si="14"/>
        <v>0.12839852920040243</v>
      </c>
      <c r="N263" s="26">
        <f t="shared" si="15"/>
        <v>9191.310344827587</v>
      </c>
    </row>
    <row r="264" spans="1:14" ht="12.75">
      <c r="A264" s="16">
        <v>469</v>
      </c>
      <c r="B264" s="17" t="s">
        <v>31</v>
      </c>
      <c r="C264" s="17" t="s">
        <v>337</v>
      </c>
      <c r="D264" s="3">
        <v>2308.4</v>
      </c>
      <c r="E264" s="3">
        <v>2933.9</v>
      </c>
      <c r="F264" s="18">
        <v>9338339</v>
      </c>
      <c r="G264" s="1">
        <v>1579405</v>
      </c>
      <c r="H264" s="1">
        <f t="shared" si="12"/>
        <v>10917744</v>
      </c>
      <c r="I264" s="1">
        <v>12832879</v>
      </c>
      <c r="J264" s="19">
        <f t="shared" si="13"/>
        <v>0.8507634179360688</v>
      </c>
      <c r="K264" s="18">
        <v>1926034</v>
      </c>
      <c r="L264" s="18">
        <v>3729010</v>
      </c>
      <c r="M264" s="19">
        <f t="shared" si="14"/>
        <v>0.5165000898361763</v>
      </c>
      <c r="N264" s="20">
        <f t="shared" si="15"/>
        <v>4045.372985617744</v>
      </c>
    </row>
    <row r="265" spans="1:14" s="27" customFormat="1" ht="12.75">
      <c r="A265" s="21">
        <v>470</v>
      </c>
      <c r="B265" s="22" t="s">
        <v>327</v>
      </c>
      <c r="C265" s="22" t="s">
        <v>338</v>
      </c>
      <c r="D265" s="23">
        <v>2744.4</v>
      </c>
      <c r="E265" s="23">
        <v>4288.4</v>
      </c>
      <c r="F265" s="24">
        <v>15275535</v>
      </c>
      <c r="G265" s="24">
        <v>2288877</v>
      </c>
      <c r="H265" s="24">
        <f aca="true" t="shared" si="16" ref="H265:H303">SUM(F265:G265)</f>
        <v>17564412</v>
      </c>
      <c r="I265" s="24">
        <v>18757462</v>
      </c>
      <c r="J265" s="25">
        <f aca="true" t="shared" si="17" ref="J265:J305">H265/I265</f>
        <v>0.9363959793707699</v>
      </c>
      <c r="K265" s="24">
        <v>3702528</v>
      </c>
      <c r="L265" s="24">
        <v>5441693</v>
      </c>
      <c r="M265" s="25">
        <f aca="true" t="shared" si="18" ref="M265:M303">K265/L265</f>
        <v>0.6804000152158529</v>
      </c>
      <c r="N265" s="26">
        <f aca="true" t="shared" si="19" ref="N265:N303">F265/D265</f>
        <v>5566.074551814604</v>
      </c>
    </row>
    <row r="266" spans="1:14" ht="12.75">
      <c r="A266" s="16">
        <v>471</v>
      </c>
      <c r="B266" s="17" t="s">
        <v>327</v>
      </c>
      <c r="C266" s="17" t="s">
        <v>339</v>
      </c>
      <c r="D266" s="3">
        <v>188.8</v>
      </c>
      <c r="E266" s="3">
        <v>433.5</v>
      </c>
      <c r="F266" s="18">
        <v>1622057</v>
      </c>
      <c r="G266" s="1">
        <v>174008</v>
      </c>
      <c r="H266" s="1">
        <f t="shared" si="16"/>
        <v>1796065</v>
      </c>
      <c r="I266" s="1">
        <v>1896129</v>
      </c>
      <c r="J266" s="19">
        <f t="shared" si="17"/>
        <v>0.9472272192451041</v>
      </c>
      <c r="K266" s="18">
        <v>65280</v>
      </c>
      <c r="L266" s="18">
        <v>105020</v>
      </c>
      <c r="M266" s="19">
        <f t="shared" si="18"/>
        <v>0.62159588649781</v>
      </c>
      <c r="N266" s="20">
        <f t="shared" si="19"/>
        <v>8591.403601694914</v>
      </c>
    </row>
    <row r="267" spans="1:14" s="27" customFormat="1" ht="12.75">
      <c r="A267" s="21">
        <v>473</v>
      </c>
      <c r="B267" s="22" t="s">
        <v>254</v>
      </c>
      <c r="C267" s="22" t="s">
        <v>340</v>
      </c>
      <c r="D267" s="23">
        <v>947.2</v>
      </c>
      <c r="E267" s="23">
        <v>1585.4</v>
      </c>
      <c r="F267" s="24">
        <v>5134308</v>
      </c>
      <c r="G267" s="24">
        <v>719504</v>
      </c>
      <c r="H267" s="24">
        <f t="shared" si="16"/>
        <v>5853812</v>
      </c>
      <c r="I267" s="24">
        <v>6934540</v>
      </c>
      <c r="J267" s="25">
        <f t="shared" si="17"/>
        <v>0.8441528926215726</v>
      </c>
      <c r="K267" s="24">
        <v>676840</v>
      </c>
      <c r="L267" s="24">
        <v>1860984</v>
      </c>
      <c r="M267" s="25">
        <f t="shared" si="18"/>
        <v>0.36370006405213584</v>
      </c>
      <c r="N267" s="26">
        <f t="shared" si="19"/>
        <v>5420.510979729729</v>
      </c>
    </row>
    <row r="268" spans="1:14" ht="12.75">
      <c r="A268" s="16">
        <v>474</v>
      </c>
      <c r="B268" s="17" t="s">
        <v>288</v>
      </c>
      <c r="C268" s="17" t="s">
        <v>341</v>
      </c>
      <c r="D268" s="3">
        <v>151.5</v>
      </c>
      <c r="E268" s="3">
        <v>347</v>
      </c>
      <c r="F268" s="18">
        <v>966566</v>
      </c>
      <c r="G268" s="1">
        <v>146562</v>
      </c>
      <c r="H268" s="1">
        <f t="shared" si="16"/>
        <v>1113128</v>
      </c>
      <c r="I268" s="1">
        <v>1517778</v>
      </c>
      <c r="J268" s="19">
        <f t="shared" si="17"/>
        <v>0.7333931576291131</v>
      </c>
      <c r="K268" s="2">
        <v>0</v>
      </c>
      <c r="L268" s="18">
        <v>390000</v>
      </c>
      <c r="M268" s="19">
        <f t="shared" si="18"/>
        <v>0</v>
      </c>
      <c r="N268" s="20">
        <f t="shared" si="19"/>
        <v>6379.973597359736</v>
      </c>
    </row>
    <row r="269" spans="1:14" s="27" customFormat="1" ht="12.75">
      <c r="A269" s="21">
        <v>475</v>
      </c>
      <c r="B269" s="22" t="s">
        <v>342</v>
      </c>
      <c r="C269" s="22" t="s">
        <v>343</v>
      </c>
      <c r="D269" s="23">
        <v>7008</v>
      </c>
      <c r="E269" s="23">
        <v>9855.9</v>
      </c>
      <c r="F269" s="24">
        <v>27678862</v>
      </c>
      <c r="G269" s="24">
        <v>5876265</v>
      </c>
      <c r="H269" s="24">
        <f t="shared" si="16"/>
        <v>33555127</v>
      </c>
      <c r="I269" s="24">
        <v>43109707</v>
      </c>
      <c r="J269" s="25">
        <f t="shared" si="17"/>
        <v>0.7783659257994957</v>
      </c>
      <c r="K269" s="24">
        <v>8249969</v>
      </c>
      <c r="L269" s="24">
        <v>10909771</v>
      </c>
      <c r="M269" s="25">
        <f t="shared" si="18"/>
        <v>0.7562000155640297</v>
      </c>
      <c r="N269" s="26">
        <f t="shared" si="19"/>
        <v>3949.609303652968</v>
      </c>
    </row>
    <row r="270" spans="1:14" ht="12.75">
      <c r="A270" s="16">
        <v>476</v>
      </c>
      <c r="B270" s="17" t="s">
        <v>8</v>
      </c>
      <c r="C270" s="17" t="s">
        <v>344</v>
      </c>
      <c r="D270" s="3">
        <v>133.8</v>
      </c>
      <c r="E270" s="3">
        <v>347.7</v>
      </c>
      <c r="F270" s="18">
        <v>1205400</v>
      </c>
      <c r="G270" s="1">
        <v>91537</v>
      </c>
      <c r="H270" s="1">
        <f t="shared" si="16"/>
        <v>1296937</v>
      </c>
      <c r="I270" s="1">
        <v>1520840</v>
      </c>
      <c r="J270" s="19">
        <f t="shared" si="17"/>
        <v>0.8527767549512112</v>
      </c>
      <c r="K270" s="2">
        <v>0</v>
      </c>
      <c r="L270" s="18">
        <v>315000</v>
      </c>
      <c r="M270" s="19">
        <f t="shared" si="18"/>
        <v>0</v>
      </c>
      <c r="N270" s="20">
        <f t="shared" si="19"/>
        <v>9008.96860986547</v>
      </c>
    </row>
    <row r="271" spans="1:14" s="27" customFormat="1" ht="12.75">
      <c r="A271" s="21">
        <v>477</v>
      </c>
      <c r="B271" s="22" t="s">
        <v>8</v>
      </c>
      <c r="C271" s="22" t="s">
        <v>345</v>
      </c>
      <c r="D271" s="23">
        <v>255</v>
      </c>
      <c r="E271" s="23">
        <v>558.1</v>
      </c>
      <c r="F271" s="24">
        <v>1856309</v>
      </c>
      <c r="G271" s="24">
        <v>243926</v>
      </c>
      <c r="H271" s="24">
        <f t="shared" si="16"/>
        <v>2100235</v>
      </c>
      <c r="I271" s="24">
        <v>2441129</v>
      </c>
      <c r="J271" s="25">
        <f t="shared" si="17"/>
        <v>0.86035395917217</v>
      </c>
      <c r="K271" s="24">
        <v>72854</v>
      </c>
      <c r="L271" s="24">
        <v>345769</v>
      </c>
      <c r="M271" s="25">
        <f t="shared" si="18"/>
        <v>0.21070136420558233</v>
      </c>
      <c r="N271" s="26">
        <f t="shared" si="19"/>
        <v>7279.643137254902</v>
      </c>
    </row>
    <row r="272" spans="1:14" ht="12.75">
      <c r="A272" s="16">
        <v>479</v>
      </c>
      <c r="B272" s="17" t="s">
        <v>218</v>
      </c>
      <c r="C272" s="17" t="s">
        <v>346</v>
      </c>
      <c r="D272" s="3">
        <v>230</v>
      </c>
      <c r="E272" s="3">
        <v>535.5</v>
      </c>
      <c r="F272" s="18">
        <v>1760547</v>
      </c>
      <c r="G272" s="1">
        <v>330075</v>
      </c>
      <c r="H272" s="1">
        <f t="shared" si="16"/>
        <v>2090622</v>
      </c>
      <c r="I272" s="1">
        <v>2342277</v>
      </c>
      <c r="J272" s="19">
        <f t="shared" si="17"/>
        <v>0.8925596759051129</v>
      </c>
      <c r="K272" s="18">
        <v>128510</v>
      </c>
      <c r="L272" s="18">
        <v>322000</v>
      </c>
      <c r="M272" s="19">
        <f t="shared" si="18"/>
        <v>0.3990993788819876</v>
      </c>
      <c r="N272" s="20">
        <f t="shared" si="19"/>
        <v>7654.552173913044</v>
      </c>
    </row>
    <row r="273" spans="1:14" s="27" customFormat="1" ht="12.75">
      <c r="A273" s="21">
        <v>480</v>
      </c>
      <c r="B273" s="22" t="s">
        <v>347</v>
      </c>
      <c r="C273" s="22" t="s">
        <v>348</v>
      </c>
      <c r="D273" s="23">
        <v>4281.2</v>
      </c>
      <c r="E273" s="23">
        <v>6488.6</v>
      </c>
      <c r="F273" s="24">
        <v>22665392</v>
      </c>
      <c r="G273" s="24">
        <v>1999687</v>
      </c>
      <c r="H273" s="24">
        <f t="shared" si="16"/>
        <v>24665079</v>
      </c>
      <c r="I273" s="24">
        <v>28381136</v>
      </c>
      <c r="J273" s="25">
        <f t="shared" si="17"/>
        <v>0.8690659528216207</v>
      </c>
      <c r="K273" s="24">
        <v>2481130</v>
      </c>
      <c r="L273" s="24">
        <v>4700000</v>
      </c>
      <c r="M273" s="25">
        <f t="shared" si="18"/>
        <v>0.5279</v>
      </c>
      <c r="N273" s="26">
        <f t="shared" si="19"/>
        <v>5294.167990283098</v>
      </c>
    </row>
    <row r="274" spans="1:14" ht="12.75">
      <c r="A274" s="16">
        <v>481</v>
      </c>
      <c r="B274" s="17" t="s">
        <v>254</v>
      </c>
      <c r="C274" s="17" t="s">
        <v>349</v>
      </c>
      <c r="D274" s="3">
        <v>421</v>
      </c>
      <c r="E274" s="3">
        <v>815.9</v>
      </c>
      <c r="F274" s="18">
        <v>2810885</v>
      </c>
      <c r="G274" s="1">
        <v>365876</v>
      </c>
      <c r="H274" s="1">
        <f t="shared" si="16"/>
        <v>3176761</v>
      </c>
      <c r="I274" s="1">
        <v>3568747</v>
      </c>
      <c r="J274" s="19">
        <f t="shared" si="17"/>
        <v>0.8901614488222337</v>
      </c>
      <c r="K274" s="18">
        <v>321257</v>
      </c>
      <c r="L274" s="18">
        <v>667200</v>
      </c>
      <c r="M274" s="19">
        <f t="shared" si="18"/>
        <v>0.4815002997601918</v>
      </c>
      <c r="N274" s="20">
        <f t="shared" si="19"/>
        <v>6676.686460807601</v>
      </c>
    </row>
    <row r="275" spans="1:14" s="27" customFormat="1" ht="12.75">
      <c r="A275" s="21">
        <v>482</v>
      </c>
      <c r="B275" s="22" t="s">
        <v>335</v>
      </c>
      <c r="C275" s="22" t="s">
        <v>350</v>
      </c>
      <c r="D275" s="23">
        <v>239</v>
      </c>
      <c r="E275" s="23">
        <v>504.8</v>
      </c>
      <c r="F275" s="24">
        <v>1312560</v>
      </c>
      <c r="G275" s="24">
        <v>225187</v>
      </c>
      <c r="H275" s="24">
        <f t="shared" si="16"/>
        <v>1537747</v>
      </c>
      <c r="I275" s="24">
        <v>2207995</v>
      </c>
      <c r="J275" s="25">
        <f t="shared" si="17"/>
        <v>0.6964449647757355</v>
      </c>
      <c r="K275" s="27">
        <v>0</v>
      </c>
      <c r="L275" s="24">
        <v>662399</v>
      </c>
      <c r="M275" s="25">
        <f t="shared" si="18"/>
        <v>0</v>
      </c>
      <c r="N275" s="26">
        <f t="shared" si="19"/>
        <v>5491.882845188285</v>
      </c>
    </row>
    <row r="276" spans="1:14" ht="12.75">
      <c r="A276" s="16">
        <v>483</v>
      </c>
      <c r="B276" s="17" t="s">
        <v>347</v>
      </c>
      <c r="C276" s="17" t="s">
        <v>351</v>
      </c>
      <c r="D276" s="3">
        <v>704</v>
      </c>
      <c r="E276" s="3">
        <v>1515.1</v>
      </c>
      <c r="F276" s="18">
        <v>4475033</v>
      </c>
      <c r="G276" s="1">
        <v>556734</v>
      </c>
      <c r="H276" s="1">
        <f t="shared" si="16"/>
        <v>5031767</v>
      </c>
      <c r="I276" s="1">
        <v>6627047</v>
      </c>
      <c r="J276" s="19">
        <f t="shared" si="17"/>
        <v>0.7592773976101271</v>
      </c>
      <c r="K276" s="2">
        <v>0</v>
      </c>
      <c r="L276" s="18">
        <v>475184</v>
      </c>
      <c r="M276" s="19">
        <f t="shared" si="18"/>
        <v>0</v>
      </c>
      <c r="N276" s="20">
        <f t="shared" si="19"/>
        <v>6356.580965909091</v>
      </c>
    </row>
    <row r="277" spans="1:14" s="27" customFormat="1" ht="12.75">
      <c r="A277" s="21">
        <v>484</v>
      </c>
      <c r="B277" s="22" t="s">
        <v>248</v>
      </c>
      <c r="C277" s="22" t="s">
        <v>352</v>
      </c>
      <c r="D277" s="23">
        <v>747.8</v>
      </c>
      <c r="E277" s="23">
        <v>1331.5</v>
      </c>
      <c r="F277" s="24">
        <v>4457450</v>
      </c>
      <c r="G277" s="24">
        <v>645095</v>
      </c>
      <c r="H277" s="24">
        <f t="shared" si="16"/>
        <v>5102545</v>
      </c>
      <c r="I277" s="24">
        <v>5823075</v>
      </c>
      <c r="J277" s="25">
        <f t="shared" si="17"/>
        <v>0.8762629710247593</v>
      </c>
      <c r="K277" s="24">
        <v>722056</v>
      </c>
      <c r="L277" s="24">
        <v>1590783</v>
      </c>
      <c r="M277" s="25">
        <f t="shared" si="18"/>
        <v>0.45389974622560086</v>
      </c>
      <c r="N277" s="26">
        <f t="shared" si="19"/>
        <v>5960.751537844344</v>
      </c>
    </row>
    <row r="278" spans="1:14" ht="12.75">
      <c r="A278" s="16">
        <v>486</v>
      </c>
      <c r="B278" s="17" t="s">
        <v>271</v>
      </c>
      <c r="C278" s="17" t="s">
        <v>353</v>
      </c>
      <c r="D278" s="3">
        <v>312.5</v>
      </c>
      <c r="E278" s="3">
        <v>596.5</v>
      </c>
      <c r="F278" s="18">
        <v>2115981</v>
      </c>
      <c r="G278" s="1">
        <v>275541</v>
      </c>
      <c r="H278" s="1">
        <f t="shared" si="16"/>
        <v>2391522</v>
      </c>
      <c r="I278" s="1">
        <v>2609091</v>
      </c>
      <c r="J278" s="19">
        <f t="shared" si="17"/>
        <v>0.9166111875745231</v>
      </c>
      <c r="K278" s="18">
        <v>216114</v>
      </c>
      <c r="L278" s="18">
        <v>376900</v>
      </c>
      <c r="M278" s="19">
        <f t="shared" si="18"/>
        <v>0.5733987795171133</v>
      </c>
      <c r="N278" s="20">
        <f t="shared" si="19"/>
        <v>6771.1392</v>
      </c>
    </row>
    <row r="279" spans="1:14" s="27" customFormat="1" ht="12.75">
      <c r="A279" s="21">
        <v>487</v>
      </c>
      <c r="B279" s="22" t="s">
        <v>254</v>
      </c>
      <c r="C279" s="22" t="s">
        <v>354</v>
      </c>
      <c r="D279" s="23">
        <v>520.8</v>
      </c>
      <c r="E279" s="23">
        <v>883</v>
      </c>
      <c r="F279" s="24">
        <v>3316097</v>
      </c>
      <c r="G279" s="24">
        <v>263744</v>
      </c>
      <c r="H279" s="24">
        <f t="shared" si="16"/>
        <v>3579841</v>
      </c>
      <c r="I279" s="24">
        <v>3862242</v>
      </c>
      <c r="J279" s="25">
        <f t="shared" si="17"/>
        <v>0.9268815884659739</v>
      </c>
      <c r="K279" s="24">
        <v>698940</v>
      </c>
      <c r="L279" s="24">
        <v>1100000</v>
      </c>
      <c r="M279" s="25">
        <f t="shared" si="18"/>
        <v>0.6354</v>
      </c>
      <c r="N279" s="26">
        <f t="shared" si="19"/>
        <v>6367.313748079878</v>
      </c>
    </row>
    <row r="280" spans="1:14" ht="12" customHeight="1">
      <c r="A280" s="16">
        <v>488</v>
      </c>
      <c r="B280" s="17" t="s">
        <v>216</v>
      </c>
      <c r="C280" s="17" t="s">
        <v>355</v>
      </c>
      <c r="D280" s="3">
        <v>302.3</v>
      </c>
      <c r="E280" s="3">
        <v>576.2</v>
      </c>
      <c r="F280" s="18">
        <v>1975931</v>
      </c>
      <c r="G280" s="1">
        <v>247407</v>
      </c>
      <c r="H280" s="1">
        <f t="shared" si="16"/>
        <v>2223338</v>
      </c>
      <c r="I280" s="1">
        <v>2520299</v>
      </c>
      <c r="J280" s="19">
        <f t="shared" si="17"/>
        <v>0.882172313681829</v>
      </c>
      <c r="K280" s="18">
        <v>264322</v>
      </c>
      <c r="L280" s="18">
        <v>632500</v>
      </c>
      <c r="M280" s="19">
        <f t="shared" si="18"/>
        <v>0.417900395256917</v>
      </c>
      <c r="N280" s="20">
        <f t="shared" si="19"/>
        <v>6536.32484287132</v>
      </c>
    </row>
    <row r="281" spans="1:14" s="27" customFormat="1" ht="12.75">
      <c r="A281" s="21">
        <v>489</v>
      </c>
      <c r="B281" s="22" t="s">
        <v>250</v>
      </c>
      <c r="C281" s="22" t="s">
        <v>356</v>
      </c>
      <c r="D281" s="23">
        <v>2828</v>
      </c>
      <c r="E281" s="23">
        <v>4171.9</v>
      </c>
      <c r="F281" s="24">
        <v>11197551</v>
      </c>
      <c r="G281" s="24">
        <v>2854022</v>
      </c>
      <c r="H281" s="24">
        <f t="shared" si="16"/>
        <v>14051573</v>
      </c>
      <c r="I281" s="24">
        <v>18247891</v>
      </c>
      <c r="J281" s="25">
        <f t="shared" si="17"/>
        <v>0.7700381923587772</v>
      </c>
      <c r="K281" s="24">
        <v>766742</v>
      </c>
      <c r="L281" s="24">
        <v>5437888</v>
      </c>
      <c r="M281" s="25">
        <f t="shared" si="18"/>
        <v>0.14099996174985582</v>
      </c>
      <c r="N281" s="26">
        <f t="shared" si="19"/>
        <v>3959.5300565770863</v>
      </c>
    </row>
    <row r="282" spans="1:14" ht="12.75">
      <c r="A282" s="16">
        <v>490</v>
      </c>
      <c r="B282" s="17" t="s">
        <v>28</v>
      </c>
      <c r="C282" s="17" t="s">
        <v>357</v>
      </c>
      <c r="D282" s="3">
        <v>2074</v>
      </c>
      <c r="E282" s="3">
        <v>2901.8</v>
      </c>
      <c r="F282" s="18">
        <v>8245209</v>
      </c>
      <c r="G282" s="1">
        <v>1552581</v>
      </c>
      <c r="H282" s="1">
        <f t="shared" si="16"/>
        <v>9797790</v>
      </c>
      <c r="I282" s="1">
        <v>12692473</v>
      </c>
      <c r="J282" s="19">
        <f t="shared" si="17"/>
        <v>0.7719370370139846</v>
      </c>
      <c r="K282" s="18">
        <v>1804108</v>
      </c>
      <c r="L282" s="18">
        <v>3807742</v>
      </c>
      <c r="M282" s="19">
        <f t="shared" si="18"/>
        <v>0.4737999580853955</v>
      </c>
      <c r="N282" s="20">
        <f t="shared" si="19"/>
        <v>3975.5106075216972</v>
      </c>
    </row>
    <row r="283" spans="1:14" s="27" customFormat="1" ht="12.75">
      <c r="A283" s="21">
        <v>491</v>
      </c>
      <c r="B283" s="22" t="s">
        <v>194</v>
      </c>
      <c r="C283" s="22" t="s">
        <v>358</v>
      </c>
      <c r="D283" s="23">
        <v>1362.7</v>
      </c>
      <c r="E283" s="23">
        <v>1992</v>
      </c>
      <c r="F283" s="24">
        <v>6529261</v>
      </c>
      <c r="G283" s="24">
        <v>1138268</v>
      </c>
      <c r="H283" s="24">
        <f t="shared" si="16"/>
        <v>7667529</v>
      </c>
      <c r="I283" s="24">
        <v>8713008</v>
      </c>
      <c r="J283" s="25">
        <f t="shared" si="17"/>
        <v>0.8800094066251287</v>
      </c>
      <c r="K283" s="24">
        <v>1425361</v>
      </c>
      <c r="L283" s="24">
        <v>2613902</v>
      </c>
      <c r="M283" s="25">
        <f t="shared" si="18"/>
        <v>0.5453000915872133</v>
      </c>
      <c r="N283" s="26">
        <f t="shared" si="19"/>
        <v>4791.41483818889</v>
      </c>
    </row>
    <row r="284" spans="1:14" ht="12.75">
      <c r="A284" s="16">
        <v>492</v>
      </c>
      <c r="B284" s="17" t="s">
        <v>28</v>
      </c>
      <c r="C284" s="17" t="s">
        <v>359</v>
      </c>
      <c r="D284" s="3">
        <v>294.4</v>
      </c>
      <c r="E284" s="3">
        <v>616</v>
      </c>
      <c r="F284" s="18">
        <v>2121771</v>
      </c>
      <c r="G284" s="1">
        <v>298464</v>
      </c>
      <c r="H284" s="1">
        <f t="shared" si="16"/>
        <v>2420235</v>
      </c>
      <c r="I284" s="1">
        <v>2694384</v>
      </c>
      <c r="J284" s="19">
        <f t="shared" si="17"/>
        <v>0.8982516968628079</v>
      </c>
      <c r="K284" s="18">
        <v>341173</v>
      </c>
      <c r="L284" s="18">
        <v>710778</v>
      </c>
      <c r="M284" s="19">
        <f t="shared" si="18"/>
        <v>0.4799993809600185</v>
      </c>
      <c r="N284" s="20">
        <f t="shared" si="19"/>
        <v>7207.10258152174</v>
      </c>
    </row>
    <row r="285" spans="1:14" s="27" customFormat="1" ht="12.75">
      <c r="A285" s="21">
        <v>493</v>
      </c>
      <c r="B285" s="22" t="s">
        <v>82</v>
      </c>
      <c r="C285" s="22" t="s">
        <v>360</v>
      </c>
      <c r="D285" s="23">
        <v>1157.5</v>
      </c>
      <c r="E285" s="23">
        <v>1888.1</v>
      </c>
      <c r="F285" s="24">
        <v>6319284</v>
      </c>
      <c r="G285" s="24">
        <v>922248</v>
      </c>
      <c r="H285" s="24">
        <f t="shared" si="16"/>
        <v>7241532</v>
      </c>
      <c r="I285" s="24">
        <v>8258549</v>
      </c>
      <c r="J285" s="25">
        <f t="shared" si="17"/>
        <v>0.8768528224510141</v>
      </c>
      <c r="K285" s="24">
        <v>1128497</v>
      </c>
      <c r="L285" s="24">
        <v>2455389</v>
      </c>
      <c r="M285" s="25">
        <f t="shared" si="18"/>
        <v>0.45960008780686074</v>
      </c>
      <c r="N285" s="26">
        <f t="shared" si="19"/>
        <v>5459.4246220302375</v>
      </c>
    </row>
    <row r="286" spans="1:14" ht="12.75">
      <c r="A286" s="16">
        <v>494</v>
      </c>
      <c r="B286" s="17" t="s">
        <v>252</v>
      </c>
      <c r="C286" s="17" t="s">
        <v>361</v>
      </c>
      <c r="D286" s="3">
        <v>457</v>
      </c>
      <c r="E286" s="3">
        <v>879.8</v>
      </c>
      <c r="F286" s="18">
        <v>2095626</v>
      </c>
      <c r="G286" s="1">
        <v>279730</v>
      </c>
      <c r="H286" s="1">
        <f t="shared" si="16"/>
        <v>2375356</v>
      </c>
      <c r="I286" s="1">
        <v>3848245</v>
      </c>
      <c r="J286" s="19">
        <f t="shared" si="17"/>
        <v>0.6172569573922658</v>
      </c>
      <c r="K286" s="2">
        <v>0</v>
      </c>
      <c r="L286" s="18">
        <v>781284</v>
      </c>
      <c r="M286" s="19">
        <f t="shared" si="18"/>
        <v>0</v>
      </c>
      <c r="N286" s="20">
        <f t="shared" si="19"/>
        <v>4585.614879649891</v>
      </c>
    </row>
    <row r="287" spans="1:14" s="27" customFormat="1" ht="12.75">
      <c r="A287" s="21">
        <v>495</v>
      </c>
      <c r="B287" s="22" t="s">
        <v>362</v>
      </c>
      <c r="C287" s="22" t="s">
        <v>363</v>
      </c>
      <c r="D287" s="23">
        <v>862.5</v>
      </c>
      <c r="E287" s="23">
        <v>1570.9</v>
      </c>
      <c r="F287" s="24">
        <v>5026902</v>
      </c>
      <c r="G287" s="24">
        <v>1078565</v>
      </c>
      <c r="H287" s="24">
        <f t="shared" si="16"/>
        <v>6105467</v>
      </c>
      <c r="I287" s="24">
        <v>6871117</v>
      </c>
      <c r="J287" s="25">
        <f t="shared" si="17"/>
        <v>0.8885697914909614</v>
      </c>
      <c r="K287" s="24">
        <v>920798</v>
      </c>
      <c r="L287" s="24">
        <v>2061335</v>
      </c>
      <c r="M287" s="25">
        <f t="shared" si="18"/>
        <v>0.44669983287529685</v>
      </c>
      <c r="N287" s="26">
        <f t="shared" si="19"/>
        <v>5828.292173913043</v>
      </c>
    </row>
    <row r="288" spans="1:14" ht="12.75">
      <c r="A288" s="16">
        <v>496</v>
      </c>
      <c r="B288" s="17" t="s">
        <v>362</v>
      </c>
      <c r="C288" s="17" t="s">
        <v>364</v>
      </c>
      <c r="D288" s="3">
        <v>144.2</v>
      </c>
      <c r="E288" s="3">
        <v>372</v>
      </c>
      <c r="F288" s="18">
        <v>1245233</v>
      </c>
      <c r="G288" s="1">
        <v>176391</v>
      </c>
      <c r="H288" s="1">
        <f t="shared" si="16"/>
        <v>1421624</v>
      </c>
      <c r="I288" s="1">
        <v>1627128</v>
      </c>
      <c r="J288" s="19">
        <f t="shared" si="17"/>
        <v>0.8737013928836576</v>
      </c>
      <c r="K288" s="18">
        <v>86738</v>
      </c>
      <c r="L288" s="18">
        <v>375000</v>
      </c>
      <c r="M288" s="19">
        <f t="shared" si="18"/>
        <v>0.23130133333333333</v>
      </c>
      <c r="N288" s="20">
        <f t="shared" si="19"/>
        <v>8635.457697642165</v>
      </c>
    </row>
    <row r="289" spans="1:14" s="27" customFormat="1" ht="12.75">
      <c r="A289" s="21">
        <v>497</v>
      </c>
      <c r="B289" s="22" t="s">
        <v>194</v>
      </c>
      <c r="C289" s="22" t="s">
        <v>365</v>
      </c>
      <c r="D289" s="23">
        <v>10247.5</v>
      </c>
      <c r="E289" s="23">
        <v>15017.7</v>
      </c>
      <c r="F289" s="24">
        <v>36400137</v>
      </c>
      <c r="G289" s="24">
        <v>10742504</v>
      </c>
      <c r="H289" s="24">
        <f t="shared" si="16"/>
        <v>47142641</v>
      </c>
      <c r="I289" s="24">
        <v>65670156</v>
      </c>
      <c r="J289" s="25">
        <f t="shared" si="17"/>
        <v>0.7178700930754603</v>
      </c>
      <c r="K289" s="27">
        <v>0</v>
      </c>
      <c r="L289" s="24">
        <v>19706226</v>
      </c>
      <c r="M289" s="25">
        <f t="shared" si="18"/>
        <v>0</v>
      </c>
      <c r="N289" s="26">
        <f t="shared" si="19"/>
        <v>3552.09924371798</v>
      </c>
    </row>
    <row r="290" spans="1:14" ht="12.75">
      <c r="A290" s="16">
        <v>498</v>
      </c>
      <c r="B290" s="17" t="s">
        <v>216</v>
      </c>
      <c r="C290" s="17" t="s">
        <v>366</v>
      </c>
      <c r="D290" s="3">
        <v>374.5</v>
      </c>
      <c r="E290" s="3">
        <v>776.9</v>
      </c>
      <c r="F290" s="18">
        <v>2636364</v>
      </c>
      <c r="G290" s="1">
        <v>484279</v>
      </c>
      <c r="H290" s="1">
        <f t="shared" si="16"/>
        <v>3120643</v>
      </c>
      <c r="I290" s="1">
        <v>3398161</v>
      </c>
      <c r="J290" s="19">
        <f t="shared" si="17"/>
        <v>0.9183328865230341</v>
      </c>
      <c r="K290" s="18">
        <v>518689</v>
      </c>
      <c r="L290" s="18">
        <v>942044</v>
      </c>
      <c r="M290" s="19">
        <f t="shared" si="18"/>
        <v>0.5505995473672143</v>
      </c>
      <c r="N290" s="20">
        <f t="shared" si="19"/>
        <v>7039.6902536715625</v>
      </c>
    </row>
    <row r="291" spans="1:14" s="27" customFormat="1" ht="12.75">
      <c r="A291" s="21">
        <v>499</v>
      </c>
      <c r="B291" s="22" t="s">
        <v>82</v>
      </c>
      <c r="C291" s="22" t="s">
        <v>367</v>
      </c>
      <c r="D291" s="23">
        <v>722</v>
      </c>
      <c r="E291" s="23">
        <v>1311.3</v>
      </c>
      <c r="F291" s="24">
        <v>5004353</v>
      </c>
      <c r="G291" s="24">
        <v>522878</v>
      </c>
      <c r="H291" s="24">
        <f t="shared" si="16"/>
        <v>5527231</v>
      </c>
      <c r="I291" s="24">
        <v>5735626</v>
      </c>
      <c r="J291" s="25">
        <f t="shared" si="17"/>
        <v>0.9636665640332894</v>
      </c>
      <c r="K291" s="24">
        <v>1294146</v>
      </c>
      <c r="L291" s="24">
        <v>1599093</v>
      </c>
      <c r="M291" s="25">
        <f t="shared" si="18"/>
        <v>0.8093000219499429</v>
      </c>
      <c r="N291" s="26">
        <f t="shared" si="19"/>
        <v>6931.236842105263</v>
      </c>
    </row>
    <row r="292" spans="1:14" ht="12.75">
      <c r="A292" s="16">
        <v>500</v>
      </c>
      <c r="B292" s="17" t="s">
        <v>24</v>
      </c>
      <c r="C292" s="17" t="s">
        <v>368</v>
      </c>
      <c r="D292" s="3">
        <v>18359.7</v>
      </c>
      <c r="E292" s="3">
        <v>30455</v>
      </c>
      <c r="F292" s="18">
        <v>105756245</v>
      </c>
      <c r="G292" s="1">
        <v>12783071</v>
      </c>
      <c r="H292" s="1">
        <f t="shared" si="16"/>
        <v>118539316</v>
      </c>
      <c r="I292" s="1">
        <v>133210170</v>
      </c>
      <c r="J292" s="19">
        <f t="shared" si="17"/>
        <v>0.8898668622673479</v>
      </c>
      <c r="K292" s="18">
        <v>20586153</v>
      </c>
      <c r="L292" s="18">
        <v>38066111</v>
      </c>
      <c r="M292" s="19">
        <f t="shared" si="18"/>
        <v>0.5408000044974387</v>
      </c>
      <c r="N292" s="20">
        <f t="shared" si="19"/>
        <v>5760.238184719794</v>
      </c>
    </row>
    <row r="293" spans="1:14" s="27" customFormat="1" ht="12.75">
      <c r="A293" s="21">
        <v>501</v>
      </c>
      <c r="B293" s="22" t="s">
        <v>189</v>
      </c>
      <c r="C293" s="22" t="s">
        <v>369</v>
      </c>
      <c r="D293" s="23">
        <v>12684.6</v>
      </c>
      <c r="E293" s="23">
        <v>20188</v>
      </c>
      <c r="F293" s="24">
        <v>63058272</v>
      </c>
      <c r="G293" s="24">
        <v>14195469</v>
      </c>
      <c r="H293" s="24">
        <f t="shared" si="16"/>
        <v>77253741</v>
      </c>
      <c r="I293" s="24">
        <v>88226147</v>
      </c>
      <c r="J293" s="25">
        <f t="shared" si="17"/>
        <v>0.8756331725559771</v>
      </c>
      <c r="K293" s="24">
        <v>11926413</v>
      </c>
      <c r="L293" s="24">
        <v>26321813</v>
      </c>
      <c r="M293" s="25">
        <f t="shared" si="18"/>
        <v>0.4530999821326897</v>
      </c>
      <c r="N293" s="26">
        <f t="shared" si="19"/>
        <v>4971.246393264273</v>
      </c>
    </row>
    <row r="294" spans="1:14" ht="12.75">
      <c r="A294" s="16">
        <v>502</v>
      </c>
      <c r="B294" s="17" t="s">
        <v>192</v>
      </c>
      <c r="C294" s="17" t="s">
        <v>370</v>
      </c>
      <c r="D294" s="3">
        <v>103.5</v>
      </c>
      <c r="E294" s="3">
        <v>301.1</v>
      </c>
      <c r="F294" s="18">
        <v>859620</v>
      </c>
      <c r="G294" s="1">
        <v>130629</v>
      </c>
      <c r="H294" s="1">
        <f t="shared" si="16"/>
        <v>990249</v>
      </c>
      <c r="I294" s="1">
        <v>1317011</v>
      </c>
      <c r="J294" s="19">
        <f t="shared" si="17"/>
        <v>0.7518912142723182</v>
      </c>
      <c r="K294" s="2">
        <v>0</v>
      </c>
      <c r="L294" s="18">
        <v>383000</v>
      </c>
      <c r="M294" s="19">
        <f t="shared" si="18"/>
        <v>0</v>
      </c>
      <c r="N294" s="20">
        <f t="shared" si="19"/>
        <v>8305.507246376812</v>
      </c>
    </row>
    <row r="295" spans="1:14" s="27" customFormat="1" ht="12.75">
      <c r="A295" s="21">
        <v>503</v>
      </c>
      <c r="B295" s="22" t="s">
        <v>371</v>
      </c>
      <c r="C295" s="22" t="s">
        <v>372</v>
      </c>
      <c r="D295" s="23">
        <v>1369.2</v>
      </c>
      <c r="E295" s="23">
        <v>2224.8</v>
      </c>
      <c r="F295" s="24">
        <v>7610697</v>
      </c>
      <c r="G295" s="24">
        <v>1213279</v>
      </c>
      <c r="H295" s="24">
        <f t="shared" si="16"/>
        <v>8823976</v>
      </c>
      <c r="I295" s="24">
        <v>9731275</v>
      </c>
      <c r="J295" s="25">
        <f t="shared" si="17"/>
        <v>0.9067646325892548</v>
      </c>
      <c r="K295" s="24">
        <v>1563900</v>
      </c>
      <c r="L295" s="24">
        <v>2600000</v>
      </c>
      <c r="M295" s="25">
        <f t="shared" si="18"/>
        <v>0.6015</v>
      </c>
      <c r="N295" s="26">
        <f t="shared" si="19"/>
        <v>5558.499123575811</v>
      </c>
    </row>
    <row r="296" spans="1:14" ht="12.75">
      <c r="A296" s="16">
        <v>504</v>
      </c>
      <c r="B296" s="17" t="s">
        <v>371</v>
      </c>
      <c r="C296" s="17" t="s">
        <v>373</v>
      </c>
      <c r="D296" s="3">
        <v>507</v>
      </c>
      <c r="E296" s="3">
        <v>887.2</v>
      </c>
      <c r="F296" s="18">
        <v>3322651</v>
      </c>
      <c r="G296" s="1">
        <v>370193</v>
      </c>
      <c r="H296" s="1">
        <f t="shared" si="16"/>
        <v>3692844</v>
      </c>
      <c r="I296" s="1">
        <v>3880613</v>
      </c>
      <c r="J296" s="19">
        <f t="shared" si="17"/>
        <v>0.9516135723917845</v>
      </c>
      <c r="K296" s="18">
        <v>772905</v>
      </c>
      <c r="L296" s="18">
        <v>1050000</v>
      </c>
      <c r="M296" s="19">
        <f t="shared" si="18"/>
        <v>0.7361</v>
      </c>
      <c r="N296" s="20">
        <f t="shared" si="19"/>
        <v>6553.552268244576</v>
      </c>
    </row>
    <row r="297" spans="1:14" s="27" customFormat="1" ht="12.75">
      <c r="A297" s="21">
        <v>505</v>
      </c>
      <c r="B297" s="22" t="s">
        <v>371</v>
      </c>
      <c r="C297" s="22" t="s">
        <v>374</v>
      </c>
      <c r="D297" s="23">
        <v>533</v>
      </c>
      <c r="E297" s="23">
        <v>1036.7</v>
      </c>
      <c r="F297" s="24">
        <v>3796750</v>
      </c>
      <c r="G297" s="24">
        <v>521884</v>
      </c>
      <c r="H297" s="24">
        <f t="shared" si="16"/>
        <v>4318634</v>
      </c>
      <c r="I297" s="24">
        <v>4532627</v>
      </c>
      <c r="J297" s="25">
        <f t="shared" si="17"/>
        <v>0.9527883057661705</v>
      </c>
      <c r="K297" s="24">
        <v>1021357</v>
      </c>
      <c r="L297" s="24">
        <v>1360358</v>
      </c>
      <c r="M297" s="25">
        <f t="shared" si="18"/>
        <v>0.750800157017491</v>
      </c>
      <c r="N297" s="26">
        <f t="shared" si="19"/>
        <v>7123.358348968105</v>
      </c>
    </row>
    <row r="298" spans="1:14" ht="12.75">
      <c r="A298" s="16">
        <v>506</v>
      </c>
      <c r="B298" s="17" t="s">
        <v>371</v>
      </c>
      <c r="C298" s="17" t="s">
        <v>375</v>
      </c>
      <c r="D298" s="3">
        <v>1532</v>
      </c>
      <c r="E298" s="3">
        <v>2405.2</v>
      </c>
      <c r="F298" s="18">
        <v>8291700</v>
      </c>
      <c r="G298" s="1">
        <v>1307762</v>
      </c>
      <c r="H298" s="1">
        <f t="shared" si="16"/>
        <v>9599462</v>
      </c>
      <c r="I298" s="1">
        <v>10519573</v>
      </c>
      <c r="J298" s="19">
        <f t="shared" si="17"/>
        <v>0.91253342697465</v>
      </c>
      <c r="K298" s="18">
        <v>2042994</v>
      </c>
      <c r="L298" s="18">
        <v>3019500</v>
      </c>
      <c r="M298" s="19">
        <f t="shared" si="18"/>
        <v>0.6766000993541977</v>
      </c>
      <c r="N298" s="20">
        <f t="shared" si="19"/>
        <v>5412.33681462141</v>
      </c>
    </row>
    <row r="299" spans="1:14" s="27" customFormat="1" ht="12.75">
      <c r="A299" s="21">
        <v>507</v>
      </c>
      <c r="B299" s="22" t="s">
        <v>229</v>
      </c>
      <c r="C299" s="22" t="s">
        <v>376</v>
      </c>
      <c r="D299" s="23">
        <v>340</v>
      </c>
      <c r="E299" s="23">
        <v>731.1</v>
      </c>
      <c r="F299" s="27">
        <v>0</v>
      </c>
      <c r="G299" s="24">
        <v>224327</v>
      </c>
      <c r="H299" s="24">
        <f t="shared" si="16"/>
        <v>224327</v>
      </c>
      <c r="I299" s="24">
        <v>3197831</v>
      </c>
      <c r="J299" s="25">
        <f t="shared" si="17"/>
        <v>0.07014973586784293</v>
      </c>
      <c r="K299" s="27">
        <v>0</v>
      </c>
      <c r="L299" s="24">
        <v>843588</v>
      </c>
      <c r="M299" s="25">
        <f t="shared" si="18"/>
        <v>0</v>
      </c>
      <c r="N299" s="26">
        <f t="shared" si="19"/>
        <v>0</v>
      </c>
    </row>
    <row r="300" spans="1:14" ht="12.75">
      <c r="A300" s="16">
        <v>508</v>
      </c>
      <c r="B300" s="17" t="s">
        <v>82</v>
      </c>
      <c r="C300" s="17" t="s">
        <v>377</v>
      </c>
      <c r="D300" s="3">
        <v>913.7</v>
      </c>
      <c r="E300" s="3">
        <v>1533.7</v>
      </c>
      <c r="F300" s="18">
        <v>5644680</v>
      </c>
      <c r="G300" s="1">
        <v>646435</v>
      </c>
      <c r="H300" s="1">
        <f t="shared" si="16"/>
        <v>6291115</v>
      </c>
      <c r="I300" s="1">
        <v>6708404</v>
      </c>
      <c r="J300" s="19">
        <f t="shared" si="17"/>
        <v>0.9377960838375268</v>
      </c>
      <c r="K300" s="18">
        <v>1178610</v>
      </c>
      <c r="L300" s="18">
        <v>1700000</v>
      </c>
      <c r="M300" s="19">
        <f t="shared" si="18"/>
        <v>0.6933</v>
      </c>
      <c r="N300" s="20">
        <f t="shared" si="19"/>
        <v>6177.8264200503445</v>
      </c>
    </row>
    <row r="301" spans="1:14" s="27" customFormat="1" ht="12.75">
      <c r="A301" s="21">
        <v>509</v>
      </c>
      <c r="B301" s="22" t="s">
        <v>201</v>
      </c>
      <c r="C301" s="22" t="s">
        <v>378</v>
      </c>
      <c r="D301" s="23">
        <v>236</v>
      </c>
      <c r="E301" s="23">
        <v>507.7</v>
      </c>
      <c r="F301" s="24">
        <v>1753503</v>
      </c>
      <c r="G301" s="24">
        <v>280861</v>
      </c>
      <c r="H301" s="24">
        <f t="shared" si="16"/>
        <v>2034364</v>
      </c>
      <c r="I301" s="24">
        <v>2219730</v>
      </c>
      <c r="J301" s="25">
        <f t="shared" si="17"/>
        <v>0.916491645380294</v>
      </c>
      <c r="K301" s="24">
        <v>113157</v>
      </c>
      <c r="L301" s="24">
        <v>247500</v>
      </c>
      <c r="M301" s="25">
        <f t="shared" si="18"/>
        <v>0.4572</v>
      </c>
      <c r="N301" s="26">
        <f t="shared" si="19"/>
        <v>7430.097457627118</v>
      </c>
    </row>
    <row r="302" spans="1:14" ht="12.75">
      <c r="A302" s="16">
        <v>511</v>
      </c>
      <c r="B302" s="17" t="s">
        <v>211</v>
      </c>
      <c r="C302" s="17" t="s">
        <v>379</v>
      </c>
      <c r="D302" s="3">
        <v>126.5</v>
      </c>
      <c r="E302" s="3">
        <v>310.2</v>
      </c>
      <c r="F302" s="18">
        <v>800578</v>
      </c>
      <c r="G302" s="1">
        <v>153990</v>
      </c>
      <c r="H302" s="1">
        <f t="shared" si="16"/>
        <v>954568</v>
      </c>
      <c r="I302" s="1">
        <v>1356815</v>
      </c>
      <c r="J302" s="19">
        <f t="shared" si="17"/>
        <v>0.7035358541879327</v>
      </c>
      <c r="K302" s="2">
        <v>0</v>
      </c>
      <c r="L302" s="18">
        <v>407045</v>
      </c>
      <c r="M302" s="19">
        <f t="shared" si="18"/>
        <v>0</v>
      </c>
      <c r="N302" s="20">
        <f t="shared" si="19"/>
        <v>6328.679841897233</v>
      </c>
    </row>
    <row r="303" spans="1:14" s="27" customFormat="1" ht="13.5" thickBot="1">
      <c r="A303" s="21">
        <v>512</v>
      </c>
      <c r="B303" s="22" t="s">
        <v>59</v>
      </c>
      <c r="C303" s="22" t="s">
        <v>380</v>
      </c>
      <c r="D303" s="28">
        <v>27013.3</v>
      </c>
      <c r="E303" s="28">
        <v>37665.2</v>
      </c>
      <c r="F303" s="29">
        <v>82545731</v>
      </c>
      <c r="G303" s="29">
        <v>22114342</v>
      </c>
      <c r="H303" s="29">
        <f t="shared" si="16"/>
        <v>104660073</v>
      </c>
      <c r="I303" s="29">
        <v>164747585</v>
      </c>
      <c r="J303" s="30">
        <f t="shared" si="17"/>
        <v>0.6352753091949724</v>
      </c>
      <c r="K303" s="31">
        <v>0</v>
      </c>
      <c r="L303" s="29">
        <v>51071751</v>
      </c>
      <c r="M303" s="30">
        <f t="shared" si="18"/>
        <v>0</v>
      </c>
      <c r="N303" s="32">
        <f t="shared" si="19"/>
        <v>3055.7440594077734</v>
      </c>
    </row>
    <row r="304" spans="1:14" ht="13.5" thickTop="1">
      <c r="A304" s="16"/>
      <c r="B304" s="17"/>
      <c r="C304" s="17"/>
      <c r="F304" s="18"/>
      <c r="G304" s="1"/>
      <c r="H304" s="1"/>
      <c r="I304" s="1"/>
      <c r="J304" s="19"/>
      <c r="L304" s="18"/>
      <c r="N304" s="20"/>
    </row>
    <row r="305" spans="1:14" ht="12.75">
      <c r="A305" s="37" t="s">
        <v>400</v>
      </c>
      <c r="B305" s="37"/>
      <c r="C305" s="17"/>
      <c r="D305" s="5">
        <f aca="true" t="shared" si="20" ref="D305:I305">SUM(D8:D303)</f>
        <v>446874.00000000006</v>
      </c>
      <c r="E305" s="5">
        <f t="shared" si="20"/>
        <v>703870.5</v>
      </c>
      <c r="F305" s="33">
        <f t="shared" si="20"/>
        <v>2120901697</v>
      </c>
      <c r="G305" s="33">
        <f t="shared" si="20"/>
        <v>395439020</v>
      </c>
      <c r="H305" s="33">
        <f t="shared" si="20"/>
        <v>2516340717</v>
      </c>
      <c r="I305" s="33">
        <f t="shared" si="20"/>
        <v>3079865005</v>
      </c>
      <c r="J305" s="34">
        <f t="shared" si="17"/>
        <v>0.8170295493194839</v>
      </c>
      <c r="K305" s="33">
        <f>SUM(K8:K303)</f>
        <v>307818723</v>
      </c>
      <c r="L305" s="33">
        <f>SUM(L8:L303)</f>
        <v>838196171</v>
      </c>
      <c r="M305" s="34">
        <f>K305/L305</f>
        <v>0.3672394764494814</v>
      </c>
      <c r="N305" s="35">
        <f>F305/D305</f>
        <v>4746.084348160778</v>
      </c>
    </row>
  </sheetData>
  <mergeCells count="3">
    <mergeCell ref="A2:N2"/>
    <mergeCell ref="A3:N3"/>
    <mergeCell ref="A305:B305"/>
  </mergeCells>
  <printOptions gridLines="1"/>
  <pageMargins left="0.35" right="0.05" top="0.65" bottom="0.5" header="0.5" footer="0.25"/>
  <pageSetup horizontalDpi="600" verticalDpi="600" orientation="landscape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sgraves</cp:lastModifiedBy>
  <cp:lastPrinted>2008-08-04T18:19:47Z</cp:lastPrinted>
  <dcterms:created xsi:type="dcterms:W3CDTF">2008-06-23T20:55:26Z</dcterms:created>
  <dcterms:modified xsi:type="dcterms:W3CDTF">2008-08-15T16:43:03Z</dcterms:modified>
  <cp:category/>
  <cp:version/>
  <cp:contentType/>
  <cp:contentStatus/>
</cp:coreProperties>
</file>